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6111024\Desktop\"/>
    </mc:Choice>
  </mc:AlternateContent>
  <xr:revisionPtr revIDLastSave="0" documentId="8_{06AC78CA-0DEF-4011-82A5-FC807D270795}" xr6:coauthVersionLast="36" xr6:coauthVersionMax="36" xr10:uidLastSave="{00000000-0000-0000-0000-000000000000}"/>
  <bookViews>
    <workbookView xWindow="0" yWindow="0" windowWidth="28800" windowHeight="12225" activeTab="1" xr2:uid="{C7BF0066-3A8D-4845-B843-93DC65D4995E}"/>
  </bookViews>
  <sheets>
    <sheet name="Information" sheetId="4" r:id="rId1"/>
    <sheet name="Dagar med föräldrapenning" sheetId="3" r:id="rId2"/>
    <sheet name="Mäns andel" sheetId="1" state="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3" l="1"/>
  <c r="E52" i="3" l="1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C7" i="3"/>
  <c r="E6" i="3"/>
  <c r="C6" i="3"/>
  <c r="E5" i="3"/>
  <c r="E4" i="3"/>
</calcChain>
</file>

<file path=xl/sharedStrings.xml><?xml version="1.0" encoding="utf-8"?>
<sst xmlns="http://schemas.openxmlformats.org/spreadsheetml/2006/main" count="51" uniqueCount="50">
  <si>
    <t>Antal föräldrapenningdagar</t>
  </si>
  <si>
    <t>Mäns andel</t>
  </si>
  <si>
    <t>A-grön: R:17 G:106 B:62  </t>
  </si>
  <si>
    <t xml:space="preserve">B-grön: R:95 G:158 B:108 </t>
  </si>
  <si>
    <t>Plommon: R:167 G: 58 B: 100</t>
  </si>
  <si>
    <t>Från temakapitlet:</t>
  </si>
  <si>
    <t xml:space="preserve">Antalet uttagna dagar med föräldrapenning beror både på det totala antalet barn samt på antalet dagar som föräldrar har rätt till. </t>
  </si>
  <si>
    <t xml:space="preserve">Det ökade uttaget under 1970-talet och 1980-talet beror till stor del på att antalet dagar i föräldrapenningen ökade medan senare </t>
  </si>
  <si>
    <t xml:space="preserve">variationer i uttag främst beror på variationer i antal barn. Det ökade antalet uttagna dagar i början av 1990-talet beror dels på att </t>
  </si>
  <si>
    <t xml:space="preserve">antalet föräldrapenningdagar ökade från 360 till 450 år 1989, dels på att antalet födda barn ökade från 105 000 år 1987 till cirka </t>
  </si>
  <si>
    <t>124 000 år 1990. Fallet i antalet uttagna dagar från och med år 1993 beror till stor del på att antalet födda barn sjönk till som lägst</t>
  </si>
  <si>
    <t xml:space="preserve">cirka 88 000 år 1999. I början av 2000-talet ökade sedan antalet födda barn igen. </t>
  </si>
  <si>
    <t>Från SIS 2019:</t>
  </si>
  <si>
    <t xml:space="preserve">I början av 2000-talet ökade antalet födda barn och likaså de uttagna dagarna med föräldrapenning. Sedan dess har flera förändringar i regelverket </t>
  </si>
  <si>
    <t>gjorts, gällande bland annat antal ersatta dagar och ersätt_x0002_ningsnivåns storlek. År 2018 betalades det ut knappt 56 miljoner dagar med föräldra_x0002_penning,</t>
  </si>
  <si>
    <t xml:space="preserve">varav 71 procent till kvinnor. Mäns uttag av dagar har ökat sedan 2004, från att ha tagit ut 19 procent av de utbetalade dagarna år 2004 tog männen ut </t>
  </si>
  <si>
    <t>29 procent av dagarna under år 2018.</t>
  </si>
  <si>
    <t>De tidigare siffrorna tagna från temakapitlet SIS 2014</t>
  </si>
  <si>
    <t>Från SIS 2023:</t>
  </si>
  <si>
    <t>Under 2010-talet ökade antalet uttagna dagar med föräldrapenning samtidigt som antalet födda barn var på en jämn nivå kring 115 000 barn per år.</t>
  </si>
  <si>
    <t xml:space="preserve">Ökningen berodde främst på fler uttagna dagar bland män. Under pandemiåren 2020 till 2022 har antalet uttagna nettodagar istället minskat vilket </t>
  </si>
  <si>
    <t>främst berodde på att föräldrar till barn äldre än ett år tog ut färre dagar. År 2022 betala_x0002_des det ut 49 miljoner dagar med föräldrapenning vilket var</t>
  </si>
  <si>
    <t xml:space="preserve">3 procent lägre än året innan. Delvis kan utvecklingen år 2022 förklaras av att det endast föddes 104 000 barn, vilket var det lägsta antalet på 15 år. </t>
  </si>
  <si>
    <t xml:space="preserve">70 procent av dagarna med föräldrapenning togs ut av kvinnor år 2022. Mäns uttag har ökat från 21 procent av de utbetalade dagarna år 2008 till </t>
  </si>
  <si>
    <t>30 procent under år 2018 och har legat runt 30 procent sedan dess.</t>
  </si>
  <si>
    <t>År</t>
  </si>
  <si>
    <t>Samtliga</t>
  </si>
  <si>
    <t>Kvinnor</t>
  </si>
  <si>
    <t xml:space="preserve">Män </t>
  </si>
  <si>
    <t>Statistikdatabas (forsakringskassan.se)</t>
  </si>
  <si>
    <t>Information</t>
  </si>
  <si>
    <t>Föräldrapenning</t>
  </si>
  <si>
    <t>Mått:</t>
  </si>
  <si>
    <t>Period/tidpunkt:</t>
  </si>
  <si>
    <t>Dimensioner:</t>
  </si>
  <si>
    <t>Uppdateringsfrekvens:</t>
  </si>
  <si>
    <t>Årsvis</t>
  </si>
  <si>
    <t>Länk till kvalitetsdeklaration:</t>
  </si>
  <si>
    <t>http://www.scb.se/hitta-statistik/statistik-efter-amne/socialforsakring-m-m/stod-till-barnfamiljer/foraldraforsakring/</t>
  </si>
  <si>
    <t>Beskrivning</t>
  </si>
  <si>
    <t>Mer information om föräldrapenning hittar du på Försäkringskassans hemsida:</t>
  </si>
  <si>
    <t>föräldrapenning</t>
  </si>
  <si>
    <t>Frågor: / Contact</t>
  </si>
  <si>
    <t>E-post: statistikenheten@forsakringskassan.se</t>
  </si>
  <si>
    <t>Denna statistik uppdateras inte längre men finns i:</t>
  </si>
  <si>
    <t>1974-2020</t>
  </si>
  <si>
    <t>Nettodagar</t>
  </si>
  <si>
    <t>År, kön</t>
  </si>
  <si>
    <r>
      <t xml:space="preserve">Statistiken baseras på utbetalningar av föräldrapenning, och registreras på den månad då utbetalning har skett.
</t>
    </r>
    <r>
      <rPr>
        <b/>
        <sz val="8"/>
        <color indexed="8"/>
        <rFont val="Verdana"/>
        <family val="2"/>
      </rPr>
      <t>Nettodagar</t>
    </r>
    <r>
      <rPr>
        <sz val="8"/>
        <color indexed="8"/>
        <rFont val="Verdana"/>
        <family val="2"/>
      </rPr>
      <t xml:space="preserve"> innebär att antalet uttagna dagar har summerats med hänsyn tagen till omfattning på dagen. Till exempel är två halvdagar  = en nettodag.
</t>
    </r>
    <r>
      <rPr>
        <b/>
        <sz val="8"/>
        <color indexed="8"/>
        <rFont val="Verdana"/>
        <family val="2"/>
      </rPr>
      <t xml:space="preserve">Källor och datakvalitet </t>
    </r>
    <r>
      <rPr>
        <sz val="8"/>
        <color indexed="8"/>
        <rFont val="Verdana"/>
        <family val="2"/>
      </rPr>
      <t xml:space="preserve">
Statistiken baseras på Försäkringskassans datalager STORE som i sin tur baseras på de administrativa registren.</t>
    </r>
  </si>
  <si>
    <t>Nettodagar med föräldrapenning 1974-2023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</si>
</sst>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_k_r"/>
    <numFmt numFmtId="165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11"/>
      <color rgb="FF000000"/>
      <name val="Arial"/>
      <family val="2"/>
    </font>
    <font>
      <sz val="8"/>
      <name val="Verdana"/>
      <family val="2"/>
    </font>
    <font>
      <sz val="8"/>
      <color indexed="8"/>
      <name val="Verdana"/>
      <family val="2"/>
    </font>
    <font>
      <sz val="11"/>
      <color theme="1"/>
      <name val="Verdana"/>
      <family val="2"/>
    </font>
    <font>
      <sz val="11"/>
      <color rgb="FF000000"/>
      <name val="Calibri"/>
      <family val="2"/>
    </font>
    <font>
      <b/>
      <sz val="10"/>
      <name val="Verdana"/>
      <family val="2"/>
    </font>
    <font>
      <sz val="8"/>
      <color rgb="FF000000"/>
      <name val="Verdana"/>
      <family val="2"/>
    </font>
    <font>
      <sz val="8"/>
      <color rgb="FF00B050"/>
      <name val="Verdana"/>
      <family val="2"/>
    </font>
    <font>
      <sz val="10"/>
      <name val="Arial"/>
    </font>
    <font>
      <sz val="10"/>
      <name val="Arial"/>
      <family val="2"/>
    </font>
    <font>
      <b/>
      <sz val="8"/>
      <color rgb="FFFF0000"/>
      <name val="Verdana"/>
      <family val="2"/>
    </font>
    <font>
      <u/>
      <sz val="10"/>
      <color indexed="12"/>
      <name val="Arial"/>
      <family val="2"/>
    </font>
    <font>
      <u/>
      <sz val="8"/>
      <color indexed="12"/>
      <name val="Verdana"/>
      <family val="2"/>
    </font>
    <font>
      <b/>
      <sz val="12"/>
      <name val="Verdana"/>
      <family val="2"/>
    </font>
    <font>
      <b/>
      <sz val="8"/>
      <name val="Verdana"/>
      <family val="2"/>
    </font>
    <font>
      <u/>
      <sz val="8"/>
      <color theme="10"/>
      <name val="Verdana"/>
      <family val="2"/>
    </font>
    <font>
      <b/>
      <sz val="9"/>
      <color rgb="FF000000"/>
      <name val="Verdana"/>
      <family val="2"/>
    </font>
    <font>
      <b/>
      <sz val="8"/>
      <color indexed="8"/>
      <name val="Verdana"/>
      <family val="2"/>
    </font>
    <font>
      <b/>
      <sz val="8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8" fillId="0" borderId="0" applyBorder="0"/>
    <xf numFmtId="0" fontId="12" fillId="0" borderId="0"/>
    <xf numFmtId="0" fontId="13" fillId="0" borderId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  <xf numFmtId="0" fontId="13" fillId="0" borderId="0"/>
  </cellStyleXfs>
  <cellXfs count="47">
    <xf numFmtId="0" fontId="0" fillId="0" borderId="0" xfId="0"/>
    <xf numFmtId="0" fontId="2" fillId="2" borderId="0" xfId="0" applyFont="1" applyFill="1" applyBorder="1" applyAlignment="1">
      <alignment horizontal="left"/>
    </xf>
    <xf numFmtId="164" fontId="2" fillId="2" borderId="0" xfId="0" applyNumberFormat="1" applyFont="1" applyFill="1" applyBorder="1" applyAlignment="1">
      <alignment horizontal="left"/>
    </xf>
    <xf numFmtId="0" fontId="2" fillId="2" borderId="0" xfId="0" applyFont="1" applyFill="1" applyBorder="1"/>
    <xf numFmtId="0" fontId="0" fillId="2" borderId="0" xfId="0" applyFill="1"/>
    <xf numFmtId="0" fontId="3" fillId="2" borderId="0" xfId="0" applyFont="1" applyFill="1" applyBorder="1" applyAlignment="1">
      <alignment horizontal="left"/>
    </xf>
    <xf numFmtId="164" fontId="3" fillId="2" borderId="0" xfId="0" applyNumberFormat="1" applyFont="1" applyFill="1" applyBorder="1" applyAlignment="1">
      <alignment horizontal="left"/>
    </xf>
    <xf numFmtId="9" fontId="3" fillId="2" borderId="0" xfId="1" applyNumberFormat="1" applyFont="1" applyFill="1" applyBorder="1"/>
    <xf numFmtId="0" fontId="4" fillId="2" borderId="0" xfId="0" applyFont="1" applyFill="1"/>
    <xf numFmtId="0" fontId="0" fillId="2" borderId="0" xfId="0" applyFont="1" applyFill="1"/>
    <xf numFmtId="0" fontId="7" fillId="2" borderId="0" xfId="0" applyFont="1" applyFill="1" applyBorder="1"/>
    <xf numFmtId="0" fontId="3" fillId="2" borderId="0" xfId="0" applyFont="1" applyFill="1" applyBorder="1"/>
    <xf numFmtId="0" fontId="3" fillId="2" borderId="0" xfId="0" applyFont="1" applyFill="1"/>
    <xf numFmtId="0" fontId="9" fillId="0" borderId="0" xfId="2" applyFont="1"/>
    <xf numFmtId="0" fontId="10" fillId="2" borderId="0" xfId="0" applyFont="1" applyFill="1" applyBorder="1"/>
    <xf numFmtId="0" fontId="3" fillId="0" borderId="0" xfId="0" applyFont="1"/>
    <xf numFmtId="165" fontId="3" fillId="2" borderId="0" xfId="1" applyNumberFormat="1" applyFont="1" applyFill="1" applyBorder="1"/>
    <xf numFmtId="0" fontId="11" fillId="2" borderId="0" xfId="0" applyFont="1" applyFill="1" applyBorder="1"/>
    <xf numFmtId="165" fontId="3" fillId="2" borderId="0" xfId="1" applyNumberFormat="1" applyFont="1" applyFill="1" applyBorder="1" applyAlignment="1">
      <alignment horizontal="left"/>
    </xf>
    <xf numFmtId="9" fontId="3" fillId="2" borderId="0" xfId="1" applyFont="1" applyFill="1" applyBorder="1" applyAlignment="1">
      <alignment horizontal="left"/>
    </xf>
    <xf numFmtId="164" fontId="3" fillId="2" borderId="0" xfId="0" applyNumberFormat="1" applyFont="1" applyFill="1" applyBorder="1" applyAlignment="1">
      <alignment horizontal="right"/>
    </xf>
    <xf numFmtId="164" fontId="5" fillId="2" borderId="0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/>
    <xf numFmtId="0" fontId="3" fillId="2" borderId="0" xfId="3" applyFont="1" applyFill="1"/>
    <xf numFmtId="0" fontId="14" fillId="0" borderId="0" xfId="4" applyFont="1"/>
    <xf numFmtId="0" fontId="3" fillId="0" borderId="0" xfId="5" applyFont="1"/>
    <xf numFmtId="0" fontId="16" fillId="0" borderId="0" xfId="6" applyFont="1" applyAlignment="1" applyProtection="1"/>
    <xf numFmtId="0" fontId="16" fillId="2" borderId="0" xfId="6" applyFont="1" applyFill="1" applyAlignment="1" applyProtection="1"/>
    <xf numFmtId="0" fontId="13" fillId="2" borderId="0" xfId="4" applyFill="1"/>
    <xf numFmtId="0" fontId="17" fillId="2" borderId="0" xfId="7" applyFont="1" applyFill="1"/>
    <xf numFmtId="0" fontId="5" fillId="2" borderId="0" xfId="8" applyFont="1" applyFill="1"/>
    <xf numFmtId="0" fontId="10" fillId="2" borderId="0" xfId="4" applyFont="1" applyFill="1" applyBorder="1"/>
    <xf numFmtId="0" fontId="3" fillId="2" borderId="0" xfId="4" applyFont="1" applyFill="1"/>
    <xf numFmtId="0" fontId="18" fillId="0" borderId="0" xfId="7" applyFont="1" applyFill="1" applyBorder="1"/>
    <xf numFmtId="0" fontId="18" fillId="2" borderId="0" xfId="7" applyFont="1" applyFill="1" applyBorder="1"/>
    <xf numFmtId="0" fontId="5" fillId="2" borderId="0" xfId="7" applyFont="1" applyFill="1" applyBorder="1"/>
    <xf numFmtId="0" fontId="19" fillId="0" borderId="0" xfId="6" applyFont="1" applyFill="1" applyAlignment="1" applyProtection="1"/>
    <xf numFmtId="0" fontId="3" fillId="2" borderId="0" xfId="3" applyFont="1" applyFill="1" applyAlignment="1">
      <alignment vertical="center" readingOrder="1"/>
    </xf>
    <xf numFmtId="0" fontId="20" fillId="2" borderId="0" xfId="3" applyFont="1" applyFill="1" applyAlignment="1">
      <alignment horizontal="left" vertical="center" readingOrder="1"/>
    </xf>
    <xf numFmtId="0" fontId="10" fillId="2" borderId="0" xfId="3" applyFont="1" applyFill="1" applyAlignment="1">
      <alignment vertical="top" wrapText="1" readingOrder="1"/>
    </xf>
    <xf numFmtId="0" fontId="18" fillId="2" borderId="0" xfId="9" applyFont="1" applyFill="1" applyBorder="1" applyAlignment="1">
      <alignment vertical="center"/>
    </xf>
    <xf numFmtId="0" fontId="22" fillId="2" borderId="0" xfId="3" applyFont="1" applyFill="1" applyAlignment="1">
      <alignment horizontal="left" vertical="center" readingOrder="1"/>
    </xf>
    <xf numFmtId="0" fontId="16" fillId="2" borderId="0" xfId="6" applyFont="1" applyFill="1" applyAlignment="1" applyProtection="1">
      <alignment horizontal="left" vertical="center" readingOrder="1"/>
    </xf>
    <xf numFmtId="3" fontId="5" fillId="2" borderId="0" xfId="0" applyNumberFormat="1" applyFont="1" applyFill="1" applyBorder="1" applyAlignment="1">
      <alignment horizontal="right"/>
    </xf>
    <xf numFmtId="0" fontId="10" fillId="2" borderId="0" xfId="3" applyFont="1" applyFill="1" applyAlignment="1">
      <alignment horizontal="left" vertical="top" wrapText="1" readingOrder="1"/>
    </xf>
  </cellXfs>
  <cellStyles count="10">
    <cellStyle name="Hyperlänk 2" xfId="6" xr:uid="{CD67A5A4-1838-4970-8FC6-437E3AD4CBC1}"/>
    <cellStyle name="Normal" xfId="0" builtinId="0"/>
    <cellStyle name="Normal 2" xfId="2" xr:uid="{D23B88DF-FFBB-4D6D-A4AF-C18A3EC68930}"/>
    <cellStyle name="Normal 2 2" xfId="4" xr:uid="{1B8F7223-26CF-487E-937E-9104D4814B0F}"/>
    <cellStyle name="Normal 3" xfId="3" xr:uid="{2EDA7967-5A0C-4CF4-9CF0-B01767C64922}"/>
    <cellStyle name="Normal 3 2" xfId="5" xr:uid="{F653A1CD-1019-4784-B286-743092FE69ED}"/>
    <cellStyle name="Normal 4" xfId="8" xr:uid="{C55D4781-2EA8-44AC-878A-2BED722DC7E5}"/>
    <cellStyle name="Normal_aktivitetstod_v2" xfId="9" xr:uid="{68F57730-E022-4746-8B59-E5B14C0BF88C}"/>
    <cellStyle name="Normal_Internt stöd - Pågående sjukfall månadsvis med diagnos 2" xfId="7" xr:uid="{275A25F4-E385-47D6-A421-620F122689F4}"/>
    <cellStyle name="Procent" xfId="1" builtinId="5"/>
  </cellStyles>
  <dxfs count="0"/>
  <tableStyles count="0" defaultTableStyle="TableStyleMedium2" defaultPivotStyle="PivotStyleLight16"/>
  <colors>
    <mruColors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Nettodagar föräldrapenning efter kön, 1974-2023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'Dagar med föräldrapenning'!$B$3</c:f>
              <c:strCache>
                <c:ptCount val="1"/>
                <c:pt idx="0">
                  <c:v>Samtliga</c:v>
                </c:pt>
              </c:strCache>
            </c:strRef>
          </c:tx>
          <c:spPr>
            <a:ln>
              <a:solidFill>
                <a:srgbClr val="116A3E"/>
              </a:solidFill>
            </a:ln>
          </c:spPr>
          <c:marker>
            <c:symbol val="none"/>
          </c:marker>
          <c:cat>
            <c:numRef>
              <c:f>'Dagar med föräldrapenning'!$A$4:$A$53</c:f>
              <c:numCache>
                <c:formatCode>General</c:formatCode>
                <c:ptCount val="50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  <c:pt idx="49">
                  <c:v>2023</c:v>
                </c:pt>
              </c:numCache>
            </c:numRef>
          </c:cat>
          <c:val>
            <c:numRef>
              <c:f>'Dagar med föräldrapenning'!$B$4:$B$53</c:f>
              <c:numCache>
                <c:formatCode>#,##0</c:formatCode>
                <c:ptCount val="50"/>
                <c:pt idx="0">
                  <c:v>19016309</c:v>
                </c:pt>
                <c:pt idx="1">
                  <c:v>21244602</c:v>
                </c:pt>
                <c:pt idx="2">
                  <c:v>20217920</c:v>
                </c:pt>
                <c:pt idx="3">
                  <c:v>20182306</c:v>
                </c:pt>
                <c:pt idx="4">
                  <c:v>22061807.75</c:v>
                </c:pt>
                <c:pt idx="5">
                  <c:v>23831139.25</c:v>
                </c:pt>
                <c:pt idx="6">
                  <c:v>26671517.5</c:v>
                </c:pt>
                <c:pt idx="7">
                  <c:v>30654790.75</c:v>
                </c:pt>
                <c:pt idx="8">
                  <c:v>30271508.5</c:v>
                </c:pt>
                <c:pt idx="9">
                  <c:v>29539748.5</c:v>
                </c:pt>
                <c:pt idx="10">
                  <c:v>29681630.75</c:v>
                </c:pt>
                <c:pt idx="11">
                  <c:v>32099242.25</c:v>
                </c:pt>
                <c:pt idx="12">
                  <c:v>33919415</c:v>
                </c:pt>
                <c:pt idx="13">
                  <c:v>38320626</c:v>
                </c:pt>
                <c:pt idx="14">
                  <c:v>35778790</c:v>
                </c:pt>
                <c:pt idx="15">
                  <c:v>38646870</c:v>
                </c:pt>
                <c:pt idx="16">
                  <c:v>48292016</c:v>
                </c:pt>
                <c:pt idx="17">
                  <c:v>53746102</c:v>
                </c:pt>
                <c:pt idx="18">
                  <c:v>55594391</c:v>
                </c:pt>
                <c:pt idx="19">
                  <c:v>51652637</c:v>
                </c:pt>
                <c:pt idx="20">
                  <c:v>51455141</c:v>
                </c:pt>
                <c:pt idx="21">
                  <c:v>47026324</c:v>
                </c:pt>
                <c:pt idx="22">
                  <c:v>42176453</c:v>
                </c:pt>
                <c:pt idx="23">
                  <c:v>37905029</c:v>
                </c:pt>
                <c:pt idx="24">
                  <c:v>36327409</c:v>
                </c:pt>
                <c:pt idx="25">
                  <c:v>36036186</c:v>
                </c:pt>
                <c:pt idx="26">
                  <c:v>35661257</c:v>
                </c:pt>
                <c:pt idx="27">
                  <c:v>36501173</c:v>
                </c:pt>
                <c:pt idx="28">
                  <c:v>38128426</c:v>
                </c:pt>
                <c:pt idx="29">
                  <c:v>40146258</c:v>
                </c:pt>
                <c:pt idx="30">
                  <c:v>42309049</c:v>
                </c:pt>
                <c:pt idx="31">
                  <c:v>42658358</c:v>
                </c:pt>
                <c:pt idx="32">
                  <c:v>43483940</c:v>
                </c:pt>
                <c:pt idx="33">
                  <c:v>45290652</c:v>
                </c:pt>
                <c:pt idx="34">
                  <c:v>47260349</c:v>
                </c:pt>
                <c:pt idx="35">
                  <c:v>47839165</c:v>
                </c:pt>
                <c:pt idx="36">
                  <c:v>49718626</c:v>
                </c:pt>
                <c:pt idx="37">
                  <c:v>50284148</c:v>
                </c:pt>
                <c:pt idx="38">
                  <c:v>50777667</c:v>
                </c:pt>
                <c:pt idx="39">
                  <c:v>51447965</c:v>
                </c:pt>
                <c:pt idx="40">
                  <c:v>52174069</c:v>
                </c:pt>
                <c:pt idx="41">
                  <c:v>53177480</c:v>
                </c:pt>
                <c:pt idx="42">
                  <c:v>54163980</c:v>
                </c:pt>
                <c:pt idx="43">
                  <c:v>56615233</c:v>
                </c:pt>
                <c:pt idx="44">
                  <c:v>57375485</c:v>
                </c:pt>
                <c:pt idx="45">
                  <c:v>56503311</c:v>
                </c:pt>
                <c:pt idx="46">
                  <c:v>53321243</c:v>
                </c:pt>
                <c:pt idx="47">
                  <c:v>50350144</c:v>
                </c:pt>
                <c:pt idx="48">
                  <c:v>48936496</c:v>
                </c:pt>
                <c:pt idx="49">
                  <c:v>46887153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17-460A-9ABD-98A746EE90DB}"/>
            </c:ext>
          </c:extLst>
        </c:ser>
        <c:ser>
          <c:idx val="1"/>
          <c:order val="1"/>
          <c:tx>
            <c:strRef>
              <c:f>'Dagar med föräldrapenning'!$C$3</c:f>
              <c:strCache>
                <c:ptCount val="1"/>
                <c:pt idx="0">
                  <c:v>Kvinnor</c:v>
                </c:pt>
              </c:strCache>
            </c:strRef>
          </c:tx>
          <c:spPr>
            <a:ln>
              <a:solidFill>
                <a:srgbClr val="5F9E6C"/>
              </a:solidFill>
            </a:ln>
          </c:spPr>
          <c:marker>
            <c:symbol val="none"/>
          </c:marker>
          <c:cat>
            <c:numRef>
              <c:f>'Dagar med föräldrapenning'!$A$4:$A$53</c:f>
              <c:numCache>
                <c:formatCode>General</c:formatCode>
                <c:ptCount val="50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  <c:pt idx="49">
                  <c:v>2023</c:v>
                </c:pt>
              </c:numCache>
            </c:numRef>
          </c:cat>
          <c:val>
            <c:numRef>
              <c:f>'Dagar med föräldrapenning'!$C$4:$C$53</c:f>
              <c:numCache>
                <c:formatCode>#,##0</c:formatCode>
                <c:ptCount val="50"/>
                <c:pt idx="0">
                  <c:v>18926592</c:v>
                </c:pt>
                <c:pt idx="1">
                  <c:v>21052633</c:v>
                </c:pt>
                <c:pt idx="2">
                  <c:v>19939559</c:v>
                </c:pt>
                <c:pt idx="3">
                  <c:v>19741859</c:v>
                </c:pt>
                <c:pt idx="4">
                  <c:v>21195076.75</c:v>
                </c:pt>
                <c:pt idx="5">
                  <c:v>22801223</c:v>
                </c:pt>
                <c:pt idx="6">
                  <c:v>25414063.25</c:v>
                </c:pt>
                <c:pt idx="7">
                  <c:v>29271567.75</c:v>
                </c:pt>
                <c:pt idx="8">
                  <c:v>28880476</c:v>
                </c:pt>
                <c:pt idx="9">
                  <c:v>28135565.75</c:v>
                </c:pt>
                <c:pt idx="10">
                  <c:v>28295232.25</c:v>
                </c:pt>
                <c:pt idx="11">
                  <c:v>30471390.75</c:v>
                </c:pt>
                <c:pt idx="12">
                  <c:v>31928802</c:v>
                </c:pt>
                <c:pt idx="13">
                  <c:v>35517629.25</c:v>
                </c:pt>
                <c:pt idx="14">
                  <c:v>33539945</c:v>
                </c:pt>
                <c:pt idx="15">
                  <c:v>36082013</c:v>
                </c:pt>
                <c:pt idx="16">
                  <c:v>44851315</c:v>
                </c:pt>
                <c:pt idx="17">
                  <c:v>49600570</c:v>
                </c:pt>
                <c:pt idx="18">
                  <c:v>50801232</c:v>
                </c:pt>
                <c:pt idx="19">
                  <c:v>46442372</c:v>
                </c:pt>
                <c:pt idx="20">
                  <c:v>45614937</c:v>
                </c:pt>
                <c:pt idx="21">
                  <c:v>42519223</c:v>
                </c:pt>
                <c:pt idx="22">
                  <c:v>37713287</c:v>
                </c:pt>
                <c:pt idx="23">
                  <c:v>34151018</c:v>
                </c:pt>
                <c:pt idx="24">
                  <c:v>32552043</c:v>
                </c:pt>
                <c:pt idx="25">
                  <c:v>31870520</c:v>
                </c:pt>
                <c:pt idx="26">
                  <c:v>31226342</c:v>
                </c:pt>
                <c:pt idx="27">
                  <c:v>31458834</c:v>
                </c:pt>
                <c:pt idx="28">
                  <c:v>32212086</c:v>
                </c:pt>
                <c:pt idx="29">
                  <c:v>33238585</c:v>
                </c:pt>
                <c:pt idx="30">
                  <c:v>34407709</c:v>
                </c:pt>
                <c:pt idx="31">
                  <c:v>34338497</c:v>
                </c:pt>
                <c:pt idx="32">
                  <c:v>34526064</c:v>
                </c:pt>
                <c:pt idx="33">
                  <c:v>35856118</c:v>
                </c:pt>
                <c:pt idx="34">
                  <c:v>37117288</c:v>
                </c:pt>
                <c:pt idx="35">
                  <c:v>37169343</c:v>
                </c:pt>
                <c:pt idx="36">
                  <c:v>38228681</c:v>
                </c:pt>
                <c:pt idx="37">
                  <c:v>38363061</c:v>
                </c:pt>
                <c:pt idx="38">
                  <c:v>38370595</c:v>
                </c:pt>
                <c:pt idx="39">
                  <c:v>38706268</c:v>
                </c:pt>
                <c:pt idx="40">
                  <c:v>38962053</c:v>
                </c:pt>
                <c:pt idx="41">
                  <c:v>39256182</c:v>
                </c:pt>
                <c:pt idx="42">
                  <c:v>39505791</c:v>
                </c:pt>
                <c:pt idx="43">
                  <c:v>40611523</c:v>
                </c:pt>
                <c:pt idx="44">
                  <c:v>40395285</c:v>
                </c:pt>
                <c:pt idx="45">
                  <c:v>39531361</c:v>
                </c:pt>
                <c:pt idx="46">
                  <c:v>37298671</c:v>
                </c:pt>
                <c:pt idx="47">
                  <c:v>35458273</c:v>
                </c:pt>
                <c:pt idx="48">
                  <c:v>34128800</c:v>
                </c:pt>
                <c:pt idx="49">
                  <c:v>32389269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17-460A-9ABD-98A746EE90DB}"/>
            </c:ext>
          </c:extLst>
        </c:ser>
        <c:ser>
          <c:idx val="2"/>
          <c:order val="2"/>
          <c:tx>
            <c:strRef>
              <c:f>'Dagar med föräldrapenning'!$D$3</c:f>
              <c:strCache>
                <c:ptCount val="1"/>
                <c:pt idx="0">
                  <c:v>Män </c:v>
                </c:pt>
              </c:strCache>
            </c:strRef>
          </c:tx>
          <c:spPr>
            <a:ln>
              <a:solidFill>
                <a:srgbClr val="A73A64"/>
              </a:solidFill>
            </a:ln>
          </c:spPr>
          <c:marker>
            <c:symbol val="none"/>
          </c:marker>
          <c:cat>
            <c:numRef>
              <c:f>'Dagar med föräldrapenning'!$A$4:$A$53</c:f>
              <c:numCache>
                <c:formatCode>General</c:formatCode>
                <c:ptCount val="50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  <c:pt idx="49">
                  <c:v>2023</c:v>
                </c:pt>
              </c:numCache>
            </c:numRef>
          </c:cat>
          <c:val>
            <c:numRef>
              <c:f>'Dagar med föräldrapenning'!$D$4:$D$53</c:f>
              <c:numCache>
                <c:formatCode>#,##0</c:formatCode>
                <c:ptCount val="50"/>
                <c:pt idx="0">
                  <c:v>89717</c:v>
                </c:pt>
                <c:pt idx="1">
                  <c:v>191969</c:v>
                </c:pt>
                <c:pt idx="2">
                  <c:v>278361</c:v>
                </c:pt>
                <c:pt idx="3">
                  <c:v>440447</c:v>
                </c:pt>
                <c:pt idx="4">
                  <c:v>866731</c:v>
                </c:pt>
                <c:pt idx="5">
                  <c:v>1029916.25</c:v>
                </c:pt>
                <c:pt idx="6">
                  <c:v>1257454.25</c:v>
                </c:pt>
                <c:pt idx="7">
                  <c:v>1383223</c:v>
                </c:pt>
                <c:pt idx="8">
                  <c:v>1391032.5</c:v>
                </c:pt>
                <c:pt idx="9">
                  <c:v>1404182.75</c:v>
                </c:pt>
                <c:pt idx="10">
                  <c:v>1386398.5</c:v>
                </c:pt>
                <c:pt idx="11">
                  <c:v>1627851.5</c:v>
                </c:pt>
                <c:pt idx="12">
                  <c:v>1990613</c:v>
                </c:pt>
                <c:pt idx="13">
                  <c:v>2802996.75</c:v>
                </c:pt>
                <c:pt idx="14">
                  <c:v>2238845</c:v>
                </c:pt>
                <c:pt idx="15">
                  <c:v>2564857</c:v>
                </c:pt>
                <c:pt idx="16">
                  <c:v>3440701</c:v>
                </c:pt>
                <c:pt idx="17">
                  <c:v>4145532</c:v>
                </c:pt>
                <c:pt idx="18">
                  <c:v>4793160</c:v>
                </c:pt>
                <c:pt idx="19">
                  <c:v>5210266</c:v>
                </c:pt>
                <c:pt idx="20">
                  <c:v>5840205</c:v>
                </c:pt>
                <c:pt idx="21">
                  <c:v>4507101</c:v>
                </c:pt>
                <c:pt idx="22">
                  <c:v>4463166</c:v>
                </c:pt>
                <c:pt idx="23">
                  <c:v>3754012</c:v>
                </c:pt>
                <c:pt idx="24">
                  <c:v>3775365</c:v>
                </c:pt>
                <c:pt idx="25">
                  <c:v>4165666</c:v>
                </c:pt>
                <c:pt idx="26">
                  <c:v>4434914</c:v>
                </c:pt>
                <c:pt idx="27">
                  <c:v>5042339</c:v>
                </c:pt>
                <c:pt idx="28">
                  <c:v>5916340</c:v>
                </c:pt>
                <c:pt idx="29">
                  <c:v>6907672</c:v>
                </c:pt>
                <c:pt idx="30">
                  <c:v>7901340</c:v>
                </c:pt>
                <c:pt idx="31">
                  <c:v>8319861</c:v>
                </c:pt>
                <c:pt idx="32">
                  <c:v>8957876</c:v>
                </c:pt>
                <c:pt idx="33">
                  <c:v>9434533</c:v>
                </c:pt>
                <c:pt idx="34">
                  <c:v>10143062</c:v>
                </c:pt>
                <c:pt idx="35">
                  <c:v>10669822</c:v>
                </c:pt>
                <c:pt idx="36">
                  <c:v>11489945</c:v>
                </c:pt>
                <c:pt idx="37">
                  <c:v>11921088</c:v>
                </c:pt>
                <c:pt idx="38">
                  <c:v>12407072</c:v>
                </c:pt>
                <c:pt idx="39">
                  <c:v>12741697</c:v>
                </c:pt>
                <c:pt idx="40">
                  <c:v>13212016</c:v>
                </c:pt>
                <c:pt idx="41">
                  <c:v>13921298</c:v>
                </c:pt>
                <c:pt idx="42">
                  <c:v>14658188</c:v>
                </c:pt>
                <c:pt idx="43">
                  <c:v>16003710</c:v>
                </c:pt>
                <c:pt idx="44">
                  <c:v>16980200</c:v>
                </c:pt>
                <c:pt idx="45">
                  <c:v>16971951</c:v>
                </c:pt>
                <c:pt idx="46">
                  <c:v>16022572</c:v>
                </c:pt>
                <c:pt idx="47">
                  <c:v>14891871</c:v>
                </c:pt>
                <c:pt idx="48">
                  <c:v>14807523</c:v>
                </c:pt>
                <c:pt idx="49">
                  <c:v>14497884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17-460A-9ABD-98A746EE9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337919"/>
        <c:axId val="1"/>
      </c:lineChart>
      <c:catAx>
        <c:axId val="20993379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000000"/>
        </c:scaling>
        <c:delete val="0"/>
        <c:axPos val="l"/>
        <c:majorGridlines>
          <c:spPr>
            <a:ln>
              <a:solidFill>
                <a:schemeClr val="tx1"/>
              </a:solidFill>
              <a:prstDash val="dash"/>
            </a:ln>
          </c:spPr>
        </c:majorGridlines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9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099337919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Samtliga nettodagar föräldrapenning och mäns</a:t>
            </a:r>
            <a:r>
              <a:rPr lang="en-US" baseline="0"/>
              <a:t> andel av dessa, 1974-2023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'Mäns andel'!$B$1</c:f>
              <c:strCache>
                <c:ptCount val="1"/>
                <c:pt idx="0">
                  <c:v>Antal föräldrapenningdagar</c:v>
                </c:pt>
              </c:strCache>
            </c:strRef>
          </c:tx>
          <c:spPr>
            <a:solidFill>
              <a:srgbClr val="116A3E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'Dagar med föräldrapenning'!$A$3:$A$53</c15:sqref>
                  </c15:fullRef>
                </c:ext>
              </c:extLst>
              <c:f>'Dagar med föräldrapenning'!$A$4:$A$53</c:f>
              <c:strCache>
                <c:ptCount val="50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  <c:pt idx="49">
                  <c:v>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'Dagar med föräldrapenning'!$B$4:$B$53</c15:sqref>
                  </c15:fullRef>
                </c:ext>
              </c:extLst>
              <c:f>'Dagar med föräldrapenning'!$B$5:$B$53</c:f>
              <c:numCache>
                <c:formatCode>#,##0</c:formatCode>
                <c:ptCount val="49"/>
                <c:pt idx="0">
                  <c:v>21244602</c:v>
                </c:pt>
                <c:pt idx="1">
                  <c:v>20217920</c:v>
                </c:pt>
                <c:pt idx="2">
                  <c:v>20182306</c:v>
                </c:pt>
                <c:pt idx="3">
                  <c:v>22061807.75</c:v>
                </c:pt>
                <c:pt idx="4">
                  <c:v>23831139.25</c:v>
                </c:pt>
                <c:pt idx="5">
                  <c:v>26671517.5</c:v>
                </c:pt>
                <c:pt idx="6">
                  <c:v>30654790.75</c:v>
                </c:pt>
                <c:pt idx="7">
                  <c:v>30271508.5</c:v>
                </c:pt>
                <c:pt idx="8">
                  <c:v>29539748.5</c:v>
                </c:pt>
                <c:pt idx="9">
                  <c:v>29681630.75</c:v>
                </c:pt>
                <c:pt idx="10">
                  <c:v>32099242.25</c:v>
                </c:pt>
                <c:pt idx="11">
                  <c:v>33919415</c:v>
                </c:pt>
                <c:pt idx="12">
                  <c:v>38320626</c:v>
                </c:pt>
                <c:pt idx="13">
                  <c:v>35778790</c:v>
                </c:pt>
                <c:pt idx="14">
                  <c:v>38646870</c:v>
                </c:pt>
                <c:pt idx="15">
                  <c:v>48292016</c:v>
                </c:pt>
                <c:pt idx="16">
                  <c:v>53746102</c:v>
                </c:pt>
                <c:pt idx="17">
                  <c:v>55594391</c:v>
                </c:pt>
                <c:pt idx="18">
                  <c:v>51652637</c:v>
                </c:pt>
                <c:pt idx="19">
                  <c:v>51455141</c:v>
                </c:pt>
                <c:pt idx="20">
                  <c:v>47026324</c:v>
                </c:pt>
                <c:pt idx="21">
                  <c:v>42176453</c:v>
                </c:pt>
                <c:pt idx="22">
                  <c:v>37905029</c:v>
                </c:pt>
                <c:pt idx="23">
                  <c:v>36327409</c:v>
                </c:pt>
                <c:pt idx="24">
                  <c:v>36036186</c:v>
                </c:pt>
                <c:pt idx="25">
                  <c:v>35661257</c:v>
                </c:pt>
                <c:pt idx="26">
                  <c:v>36501173</c:v>
                </c:pt>
                <c:pt idx="27">
                  <c:v>38128426</c:v>
                </c:pt>
                <c:pt idx="28">
                  <c:v>40146258</c:v>
                </c:pt>
                <c:pt idx="29">
                  <c:v>42309049</c:v>
                </c:pt>
                <c:pt idx="30">
                  <c:v>42658358</c:v>
                </c:pt>
                <c:pt idx="31">
                  <c:v>43483940</c:v>
                </c:pt>
                <c:pt idx="32">
                  <c:v>45290652</c:v>
                </c:pt>
                <c:pt idx="33">
                  <c:v>47260349</c:v>
                </c:pt>
                <c:pt idx="34">
                  <c:v>47839165</c:v>
                </c:pt>
                <c:pt idx="35">
                  <c:v>49718626</c:v>
                </c:pt>
                <c:pt idx="36">
                  <c:v>50284148</c:v>
                </c:pt>
                <c:pt idx="37">
                  <c:v>50777667</c:v>
                </c:pt>
                <c:pt idx="38">
                  <c:v>51447965</c:v>
                </c:pt>
                <c:pt idx="39">
                  <c:v>52174069</c:v>
                </c:pt>
                <c:pt idx="40">
                  <c:v>53177480</c:v>
                </c:pt>
                <c:pt idx="41">
                  <c:v>54163980</c:v>
                </c:pt>
                <c:pt idx="42">
                  <c:v>56615233</c:v>
                </c:pt>
                <c:pt idx="43">
                  <c:v>57375485</c:v>
                </c:pt>
                <c:pt idx="44">
                  <c:v>56503311</c:v>
                </c:pt>
                <c:pt idx="45">
                  <c:v>53321243</c:v>
                </c:pt>
                <c:pt idx="46">
                  <c:v>50350144</c:v>
                </c:pt>
                <c:pt idx="47">
                  <c:v>48936496</c:v>
                </c:pt>
                <c:pt idx="48">
                  <c:v>46887153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D2-4030-9EF9-7C80F2BBA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099336719"/>
        <c:axId val="1"/>
      </c:barChart>
      <c:lineChart>
        <c:grouping val="standard"/>
        <c:varyColors val="0"/>
        <c:ser>
          <c:idx val="1"/>
          <c:order val="1"/>
          <c:tx>
            <c:strRef>
              <c:f>'Mäns andel'!$C$1</c:f>
              <c:strCache>
                <c:ptCount val="1"/>
                <c:pt idx="0">
                  <c:v>Mäns andel</c:v>
                </c:pt>
              </c:strCache>
            </c:strRef>
          </c:tx>
          <c:spPr>
            <a:ln w="28575">
              <a:solidFill>
                <a:srgbClr val="993366"/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'Mäns andel'!$A$2:$A$50</c15:sqref>
                  </c15:fullRef>
                </c:ext>
              </c:extLst>
              <c:f>'Mäns andel'!$A$3:$A$50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'Dagar med föräldrapenning'!$E$4:$E$53</c15:sqref>
                  </c15:fullRef>
                </c:ext>
              </c:extLst>
              <c:f>'Dagar med föräldrapenning'!$E$5:$E$53</c:f>
              <c:numCache>
                <c:formatCode>0.0%</c:formatCode>
                <c:ptCount val="49"/>
                <c:pt idx="0">
                  <c:v>9.0361306839262037E-3</c:v>
                </c:pt>
                <c:pt idx="1">
                  <c:v>1.3768033506908722E-2</c:v>
                </c:pt>
                <c:pt idx="2">
                  <c:v>2.1823422952758718E-2</c:v>
                </c:pt>
                <c:pt idx="3">
                  <c:v>3.9286490473565111E-2</c:v>
                </c:pt>
                <c:pt idx="4">
                  <c:v>4.3217247786422969E-2</c:v>
                </c:pt>
                <c:pt idx="5">
                  <c:v>4.7145958230535627E-2</c:v>
                </c:pt>
                <c:pt idx="6">
                  <c:v>4.5122571909906123E-2</c:v>
                </c:pt>
                <c:pt idx="7">
                  <c:v>4.5951872533871251E-2</c:v>
                </c:pt>
                <c:pt idx="8">
                  <c:v>4.7535365780111499E-2</c:v>
                </c:pt>
                <c:pt idx="9">
                  <c:v>4.6708973360569145E-2</c:v>
                </c:pt>
                <c:pt idx="10">
                  <c:v>5.0713081864105378E-2</c:v>
                </c:pt>
                <c:pt idx="11">
                  <c:v>5.868653689929499E-2</c:v>
                </c:pt>
                <c:pt idx="12">
                  <c:v>7.3145901896279036E-2</c:v>
                </c:pt>
                <c:pt idx="13">
                  <c:v>6.2574642686351323E-2</c:v>
                </c:pt>
                <c:pt idx="14">
                  <c:v>6.6366487117844208E-2</c:v>
                </c:pt>
                <c:pt idx="15">
                  <c:v>7.1247822828518895E-2</c:v>
                </c:pt>
                <c:pt idx="16">
                  <c:v>7.7131770411926801E-2</c:v>
                </c:pt>
                <c:pt idx="17">
                  <c:v>8.6216611312461361E-2</c:v>
                </c:pt>
                <c:pt idx="18">
                  <c:v>0.10087124883866046</c:v>
                </c:pt>
                <c:pt idx="19">
                  <c:v>0.11350090363176733</c:v>
                </c:pt>
                <c:pt idx="20">
                  <c:v>9.5842086232383383E-2</c:v>
                </c:pt>
                <c:pt idx="21">
                  <c:v>0.10582127425461786</c:v>
                </c:pt>
                <c:pt idx="22">
                  <c:v>9.9037307160482591E-2</c:v>
                </c:pt>
                <c:pt idx="23">
                  <c:v>0.10392607411114842</c:v>
                </c:pt>
                <c:pt idx="24">
                  <c:v>0.11559675044412303</c:v>
                </c:pt>
                <c:pt idx="25">
                  <c:v>0.12436224555965596</c:v>
                </c:pt>
                <c:pt idx="26">
                  <c:v>0.13814183451035944</c:v>
                </c:pt>
                <c:pt idx="27">
                  <c:v>0.15516874470506598</c:v>
                </c:pt>
                <c:pt idx="28">
                  <c:v>0.17206266148142624</c:v>
                </c:pt>
                <c:pt idx="29">
                  <c:v>0.18675295679654724</c:v>
                </c:pt>
                <c:pt idx="30">
                  <c:v>0.19503472215222162</c:v>
                </c:pt>
                <c:pt idx="31">
                  <c:v>0.20600423972620696</c:v>
                </c:pt>
                <c:pt idx="32">
                  <c:v>0.20831082316942579</c:v>
                </c:pt>
                <c:pt idx="33">
                  <c:v>0.21462097116549012</c:v>
                </c:pt>
                <c:pt idx="34">
                  <c:v>0.22303528918199136</c:v>
                </c:pt>
                <c:pt idx="35">
                  <c:v>0.23109940729255068</c:v>
                </c:pt>
                <c:pt idx="36">
                  <c:v>0.23707447524018901</c:v>
                </c:pt>
                <c:pt idx="37">
                  <c:v>0.24434111949255172</c:v>
                </c:pt>
                <c:pt idx="38">
                  <c:v>0.247661826857486</c:v>
                </c:pt>
                <c:pt idx="39">
                  <c:v>0.2532295497213376</c:v>
                </c:pt>
                <c:pt idx="40">
                  <c:v>0.26178935143222282</c:v>
                </c:pt>
                <c:pt idx="41">
                  <c:v>0.2706261245942414</c:v>
                </c:pt>
                <c:pt idx="42">
                  <c:v>0.28267498254400897</c:v>
                </c:pt>
                <c:pt idx="43">
                  <c:v>0.29594869655568051</c:v>
                </c:pt>
                <c:pt idx="44">
                  <c:v>0.30037091100732133</c:v>
                </c:pt>
                <c:pt idx="45">
                  <c:v>0.30049134450972947</c:v>
                </c:pt>
                <c:pt idx="46">
                  <c:v>0.2957662047600102</c:v>
                </c:pt>
                <c:pt idx="47">
                  <c:v>0.30258649904153334</c:v>
                </c:pt>
                <c:pt idx="48">
                  <c:v>0.30920802549047921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D2-4030-9EF9-7C80F2BBA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099336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000000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209933671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"/>
        </c:scaling>
        <c:delete val="0"/>
        <c:axPos val="r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'Mäns andel'!$B$1</c:f>
              <c:strCache>
                <c:ptCount val="1"/>
                <c:pt idx="0">
                  <c:v>Antal föräldrapenningdagar</c:v>
                </c:pt>
              </c:strCache>
            </c:strRef>
          </c:tx>
          <c:spPr>
            <a:solidFill>
              <a:srgbClr val="116A3E"/>
            </a:solidFill>
            <a:ln>
              <a:noFill/>
            </a:ln>
            <a:effectLst/>
          </c:spPr>
          <c:invertIfNegative val="0"/>
          <c:cat>
            <c:numRef>
              <c:f>'Mäns andel'!$A$2:$A$50</c:f>
              <c:numCache>
                <c:formatCode>General</c:formatCode>
                <c:ptCount val="49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</c:numCache>
            </c:numRef>
          </c:cat>
          <c:val>
            <c:numRef>
              <c:f>'Mäns andel'!$B$2:$B$50</c:f>
              <c:numCache>
                <c:formatCode>#\ ##0\ _k_r</c:formatCode>
                <c:ptCount val="49"/>
                <c:pt idx="0">
                  <c:v>19016309</c:v>
                </c:pt>
                <c:pt idx="1">
                  <c:v>21244602</c:v>
                </c:pt>
                <c:pt idx="2">
                  <c:v>20217920</c:v>
                </c:pt>
                <c:pt idx="3">
                  <c:v>20182306</c:v>
                </c:pt>
                <c:pt idx="4">
                  <c:v>22061807.75</c:v>
                </c:pt>
                <c:pt idx="5">
                  <c:v>23831139.25</c:v>
                </c:pt>
                <c:pt idx="6">
                  <c:v>26671517.5</c:v>
                </c:pt>
                <c:pt idx="7">
                  <c:v>30654790.75</c:v>
                </c:pt>
                <c:pt idx="8">
                  <c:v>30271508.5</c:v>
                </c:pt>
                <c:pt idx="9">
                  <c:v>29539748.5</c:v>
                </c:pt>
                <c:pt idx="10">
                  <c:v>29681630.75</c:v>
                </c:pt>
                <c:pt idx="11">
                  <c:v>32099242.25</c:v>
                </c:pt>
                <c:pt idx="12">
                  <c:v>33919415</c:v>
                </c:pt>
                <c:pt idx="13">
                  <c:v>38320626</c:v>
                </c:pt>
                <c:pt idx="14">
                  <c:v>35778790</c:v>
                </c:pt>
                <c:pt idx="15">
                  <c:v>38646870</c:v>
                </c:pt>
                <c:pt idx="16">
                  <c:v>48292016</c:v>
                </c:pt>
                <c:pt idx="17">
                  <c:v>53746102</c:v>
                </c:pt>
                <c:pt idx="18">
                  <c:v>55594391</c:v>
                </c:pt>
                <c:pt idx="19">
                  <c:v>55329885</c:v>
                </c:pt>
                <c:pt idx="20">
                  <c:v>54361303</c:v>
                </c:pt>
                <c:pt idx="21">
                  <c:v>47026312</c:v>
                </c:pt>
                <c:pt idx="22">
                  <c:v>42176559</c:v>
                </c:pt>
                <c:pt idx="23">
                  <c:v>37905150</c:v>
                </c:pt>
                <c:pt idx="24">
                  <c:v>36327416</c:v>
                </c:pt>
                <c:pt idx="25">
                  <c:v>36036186</c:v>
                </c:pt>
                <c:pt idx="26">
                  <c:v>35661227</c:v>
                </c:pt>
                <c:pt idx="27">
                  <c:v>36501116</c:v>
                </c:pt>
                <c:pt idx="28">
                  <c:v>38128426</c:v>
                </c:pt>
                <c:pt idx="29">
                  <c:v>40146258</c:v>
                </c:pt>
                <c:pt idx="30">
                  <c:v>42309165.280000001</c:v>
                </c:pt>
                <c:pt idx="31">
                  <c:v>42658812.619999997</c:v>
                </c:pt>
                <c:pt idx="32">
                  <c:v>43482694.189999998</c:v>
                </c:pt>
                <c:pt idx="33">
                  <c:v>45290628.509999998</c:v>
                </c:pt>
                <c:pt idx="34">
                  <c:v>47260349.280000001</c:v>
                </c:pt>
                <c:pt idx="35">
                  <c:v>47839165</c:v>
                </c:pt>
                <c:pt idx="36">
                  <c:v>49718626</c:v>
                </c:pt>
                <c:pt idx="37">
                  <c:v>50284127</c:v>
                </c:pt>
                <c:pt idx="38">
                  <c:v>50777667</c:v>
                </c:pt>
                <c:pt idx="39">
                  <c:v>51447965</c:v>
                </c:pt>
                <c:pt idx="40">
                  <c:v>52174069</c:v>
                </c:pt>
                <c:pt idx="41">
                  <c:v>53177480</c:v>
                </c:pt>
                <c:pt idx="42">
                  <c:v>54163980</c:v>
                </c:pt>
                <c:pt idx="43">
                  <c:v>56615233</c:v>
                </c:pt>
                <c:pt idx="44">
                  <c:v>57375485</c:v>
                </c:pt>
                <c:pt idx="45">
                  <c:v>56503311</c:v>
                </c:pt>
                <c:pt idx="46">
                  <c:v>53321243</c:v>
                </c:pt>
                <c:pt idx="47">
                  <c:v>50350144</c:v>
                </c:pt>
                <c:pt idx="48">
                  <c:v>48936496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9F-48F8-B36E-A1C44405F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3"/>
        <c:overlap val="-13"/>
        <c:axId val="2099336719"/>
        <c:axId val="1"/>
      </c:barChart>
      <c:lineChart>
        <c:grouping val="standard"/>
        <c:varyColors val="0"/>
        <c:ser>
          <c:idx val="1"/>
          <c:order val="1"/>
          <c:tx>
            <c:strRef>
              <c:f>'Mäns andel'!$C$1</c:f>
              <c:strCache>
                <c:ptCount val="1"/>
                <c:pt idx="0">
                  <c:v>Mäns andel</c:v>
                </c:pt>
              </c:strCache>
            </c:strRef>
          </c:tx>
          <c:spPr>
            <a:ln w="38100" cap="rnd">
              <a:solidFill>
                <a:srgbClr val="A73A64"/>
              </a:solidFill>
              <a:round/>
            </a:ln>
            <a:effectLst/>
          </c:spPr>
          <c:marker>
            <c:symbol val="none"/>
          </c:marker>
          <c:cat>
            <c:numRef>
              <c:f>'Mäns andel'!$A$2:$A$50</c:f>
              <c:numCache>
                <c:formatCode>General</c:formatCode>
                <c:ptCount val="49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</c:numCache>
            </c:numRef>
          </c:cat>
          <c:val>
            <c:numRef>
              <c:f>'Mäns andel'!$C$2:$C$50</c:f>
              <c:numCache>
                <c:formatCode>0%</c:formatCode>
                <c:ptCount val="49"/>
                <c:pt idx="0">
                  <c:v>4.7178976740439001E-3</c:v>
                </c:pt>
                <c:pt idx="1">
                  <c:v>9.0361306839262037E-3</c:v>
                </c:pt>
                <c:pt idx="2">
                  <c:v>1.3768033506908722E-2</c:v>
                </c:pt>
                <c:pt idx="3">
                  <c:v>2.1823422952758718E-2</c:v>
                </c:pt>
                <c:pt idx="4">
                  <c:v>3.9286490473565111E-2</c:v>
                </c:pt>
                <c:pt idx="5">
                  <c:v>4.3217247786422969E-2</c:v>
                </c:pt>
                <c:pt idx="6">
                  <c:v>4.7145958230535627E-2</c:v>
                </c:pt>
                <c:pt idx="7">
                  <c:v>4.5122571909906123E-2</c:v>
                </c:pt>
                <c:pt idx="8">
                  <c:v>4.5951872533871251E-2</c:v>
                </c:pt>
                <c:pt idx="9">
                  <c:v>4.7535365780111499E-2</c:v>
                </c:pt>
                <c:pt idx="10">
                  <c:v>4.6708973360569145E-2</c:v>
                </c:pt>
                <c:pt idx="11">
                  <c:v>5.0713081864105378E-2</c:v>
                </c:pt>
                <c:pt idx="12">
                  <c:v>5.868653689929499E-2</c:v>
                </c:pt>
                <c:pt idx="13">
                  <c:v>7.3145901896279036E-2</c:v>
                </c:pt>
                <c:pt idx="14">
                  <c:v>6.2574642686351323E-2</c:v>
                </c:pt>
                <c:pt idx="15">
                  <c:v>6.6366487117844208E-2</c:v>
                </c:pt>
                <c:pt idx="16">
                  <c:v>7.1247822828518895E-2</c:v>
                </c:pt>
                <c:pt idx="17">
                  <c:v>7.7131770411926801E-2</c:v>
                </c:pt>
                <c:pt idx="18">
                  <c:v>8.6216611312461361E-2</c:v>
                </c:pt>
                <c:pt idx="19">
                  <c:v>9.5780842486840517E-2</c:v>
                </c:pt>
                <c:pt idx="20">
                  <c:v>0.10856012778060158</c:v>
                </c:pt>
                <c:pt idx="21">
                  <c:v>9.5842110689011717E-2</c:v>
                </c:pt>
                <c:pt idx="22">
                  <c:v>0.10582117426886342</c:v>
                </c:pt>
                <c:pt idx="23">
                  <c:v>9.9036859107535513E-2</c:v>
                </c:pt>
                <c:pt idx="24">
                  <c:v>0.10392575128382377</c:v>
                </c:pt>
                <c:pt idx="25">
                  <c:v>0.11561376112333309</c:v>
                </c:pt>
                <c:pt idx="26">
                  <c:v>0.12437824980054668</c:v>
                </c:pt>
                <c:pt idx="27">
                  <c:v>0.1381415023036556</c:v>
                </c:pt>
                <c:pt idx="28">
                  <c:v>0.15520601348715524</c:v>
                </c:pt>
                <c:pt idx="29">
                  <c:v>0.17215151160539047</c:v>
                </c:pt>
                <c:pt idx="30">
                  <c:v>0.18675654382940832</c:v>
                </c:pt>
                <c:pt idx="31">
                  <c:v>0.19503771996924374</c:v>
                </c:pt>
                <c:pt idx="32">
                  <c:v>0.20601065842097954</c:v>
                </c:pt>
                <c:pt idx="33">
                  <c:v>0.20831104337439013</c:v>
                </c:pt>
                <c:pt idx="34">
                  <c:v>0.21462096418090629</c:v>
                </c:pt>
                <c:pt idx="35">
                  <c:v>0.22303528918199136</c:v>
                </c:pt>
                <c:pt idx="36">
                  <c:v>0.23109940729255068</c:v>
                </c:pt>
                <c:pt idx="37">
                  <c:v>0.23707415662202905</c:v>
                </c:pt>
                <c:pt idx="38">
                  <c:v>0.24434111949255172</c:v>
                </c:pt>
                <c:pt idx="39">
                  <c:v>0.247661826857486</c:v>
                </c:pt>
                <c:pt idx="40">
                  <c:v>0.2532295497213376</c:v>
                </c:pt>
                <c:pt idx="41">
                  <c:v>0.26178935143222282</c:v>
                </c:pt>
                <c:pt idx="42">
                  <c:v>0.2706261245942414</c:v>
                </c:pt>
                <c:pt idx="43">
                  <c:v>0.28267498254400897</c:v>
                </c:pt>
                <c:pt idx="44">
                  <c:v>0.29594869655568051</c:v>
                </c:pt>
                <c:pt idx="45">
                  <c:v>0.30037091100732133</c:v>
                </c:pt>
                <c:pt idx="46">
                  <c:v>0.30049134450972947</c:v>
                </c:pt>
                <c:pt idx="47">
                  <c:v>0.2957662047600102</c:v>
                </c:pt>
                <c:pt idx="48">
                  <c:v>0.30258649904153301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9F-48F8-B36E-A1C44405F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099336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000000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#\ ##0\ _k_r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209933671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'Mäns andel'!$B$1</c:f>
              <c:strCache>
                <c:ptCount val="1"/>
                <c:pt idx="0">
                  <c:v>Antal föräldrapenningdagar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'Mäns andel'!$A$2:$A$50</c:f>
              <c:numCache>
                <c:formatCode>General</c:formatCode>
                <c:ptCount val="49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</c:numCache>
            </c:numRef>
          </c:cat>
          <c:val>
            <c:numRef>
              <c:f>'Mäns andel'!$B$2:$B$50</c:f>
              <c:numCache>
                <c:formatCode>#\ ##0\ _k_r</c:formatCode>
                <c:ptCount val="49"/>
                <c:pt idx="0">
                  <c:v>19016309</c:v>
                </c:pt>
                <c:pt idx="1">
                  <c:v>21244602</c:v>
                </c:pt>
                <c:pt idx="2">
                  <c:v>20217920</c:v>
                </c:pt>
                <c:pt idx="3">
                  <c:v>20182306</c:v>
                </c:pt>
                <c:pt idx="4">
                  <c:v>22061807.75</c:v>
                </c:pt>
                <c:pt idx="5">
                  <c:v>23831139.25</c:v>
                </c:pt>
                <c:pt idx="6">
                  <c:v>26671517.5</c:v>
                </c:pt>
                <c:pt idx="7">
                  <c:v>30654790.75</c:v>
                </c:pt>
                <c:pt idx="8">
                  <c:v>30271508.5</c:v>
                </c:pt>
                <c:pt idx="9">
                  <c:v>29539748.5</c:v>
                </c:pt>
                <c:pt idx="10">
                  <c:v>29681630.75</c:v>
                </c:pt>
                <c:pt idx="11">
                  <c:v>32099242.25</c:v>
                </c:pt>
                <c:pt idx="12">
                  <c:v>33919415</c:v>
                </c:pt>
                <c:pt idx="13">
                  <c:v>38320626</c:v>
                </c:pt>
                <c:pt idx="14">
                  <c:v>35778790</c:v>
                </c:pt>
                <c:pt idx="15">
                  <c:v>38646870</c:v>
                </c:pt>
                <c:pt idx="16">
                  <c:v>48292016</c:v>
                </c:pt>
                <c:pt idx="17">
                  <c:v>53746102</c:v>
                </c:pt>
                <c:pt idx="18">
                  <c:v>55594391</c:v>
                </c:pt>
                <c:pt idx="19">
                  <c:v>55329885</c:v>
                </c:pt>
                <c:pt idx="20">
                  <c:v>54361303</c:v>
                </c:pt>
                <c:pt idx="21">
                  <c:v>47026312</c:v>
                </c:pt>
                <c:pt idx="22">
                  <c:v>42176559</c:v>
                </c:pt>
                <c:pt idx="23">
                  <c:v>37905150</c:v>
                </c:pt>
                <c:pt idx="24">
                  <c:v>36327416</c:v>
                </c:pt>
                <c:pt idx="25">
                  <c:v>36036186</c:v>
                </c:pt>
                <c:pt idx="26">
                  <c:v>35661227</c:v>
                </c:pt>
                <c:pt idx="27">
                  <c:v>36501116</c:v>
                </c:pt>
                <c:pt idx="28">
                  <c:v>38128426</c:v>
                </c:pt>
                <c:pt idx="29">
                  <c:v>40146258</c:v>
                </c:pt>
                <c:pt idx="30">
                  <c:v>42309165.280000001</c:v>
                </c:pt>
                <c:pt idx="31">
                  <c:v>42658812.619999997</c:v>
                </c:pt>
                <c:pt idx="32">
                  <c:v>43482694.189999998</c:v>
                </c:pt>
                <c:pt idx="33">
                  <c:v>45290628.509999998</c:v>
                </c:pt>
                <c:pt idx="34">
                  <c:v>47260349.280000001</c:v>
                </c:pt>
                <c:pt idx="35">
                  <c:v>47839165</c:v>
                </c:pt>
                <c:pt idx="36">
                  <c:v>49718626</c:v>
                </c:pt>
                <c:pt idx="37">
                  <c:v>50284127</c:v>
                </c:pt>
                <c:pt idx="38">
                  <c:v>50777667</c:v>
                </c:pt>
                <c:pt idx="39">
                  <c:v>51447965</c:v>
                </c:pt>
                <c:pt idx="40">
                  <c:v>52174069</c:v>
                </c:pt>
                <c:pt idx="41">
                  <c:v>53177480</c:v>
                </c:pt>
                <c:pt idx="42">
                  <c:v>54163980</c:v>
                </c:pt>
                <c:pt idx="43">
                  <c:v>56615233</c:v>
                </c:pt>
                <c:pt idx="44">
                  <c:v>57375485</c:v>
                </c:pt>
                <c:pt idx="45">
                  <c:v>56503311</c:v>
                </c:pt>
                <c:pt idx="46">
                  <c:v>53321243</c:v>
                </c:pt>
                <c:pt idx="47">
                  <c:v>50350144</c:v>
                </c:pt>
                <c:pt idx="48">
                  <c:v>48936496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16-4FD5-AE68-337B216BE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9337119"/>
        <c:axId val="1"/>
      </c:areaChart>
      <c:catAx>
        <c:axId val="20993371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\ _k_r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99337119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238124</xdr:colOff>
      <xdr:row>2</xdr:row>
      <xdr:rowOff>152400</xdr:rowOff>
    </xdr:from>
    <xdr:to>
      <xdr:col>14</xdr:col>
      <xdr:colOff>57149</xdr:colOff>
      <xdr:row>18</xdr:row>
      <xdr:rowOff>95250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100D2DB-24C7-48AC-9DE0-8117399ACD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190500</xdr:colOff>
      <xdr:row>18</xdr:row>
      <xdr:rowOff>28574</xdr:rowOff>
    </xdr:from>
    <xdr:to>
      <xdr:col>13</xdr:col>
      <xdr:colOff>390525</xdr:colOff>
      <xdr:row>36</xdr:row>
      <xdr:rowOff>95249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032F1BE3-B647-4B64-A207-8436E4221E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5</xdr:row>
      <xdr:rowOff>9525</xdr:rowOff>
    </xdr:from>
    <xdr:to>
      <xdr:col>11</xdr:col>
      <xdr:colOff>238125</xdr:colOff>
      <xdr:row>19</xdr:row>
      <xdr:rowOff>66675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531F5393-F62D-4B58-95A2-7C7B23E2F2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219075</xdr:colOff>
      <xdr:row>21</xdr:row>
      <xdr:rowOff>0</xdr:rowOff>
    </xdr:from>
    <xdr:to>
      <xdr:col>12</xdr:col>
      <xdr:colOff>19050</xdr:colOff>
      <xdr:row>35</xdr:row>
      <xdr:rowOff>47625</xdr:rowOff>
    </xdr:to>
    <xdr:graphicFrame macro="">
      <xdr:nvGraphicFramePr>
        <xdr:cNvPr id="3" name="Diagram 3">
          <a:extLst>
            <a:ext uri="{FF2B5EF4-FFF2-40B4-BE49-F238E27FC236}">
              <a16:creationId xmlns:a16="http://schemas.microsoft.com/office/drawing/2014/main" id="{2C1716BE-BDCE-4264-951F-2A44004427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orsakringskassan.se/statistik/statistikdatabas" TargetMode="External"/><Relationship Id="rId2" Type="http://schemas.openxmlformats.org/officeDocument/2006/relationships/hyperlink" Target="http://www.scb.se/hitta-statistik/statistik-efter-amne/socialforsakring-m-m/stod-till-barnfamiljer/foraldraforsakring/" TargetMode="External"/><Relationship Id="rId1" Type="http://schemas.openxmlformats.org/officeDocument/2006/relationships/hyperlink" Target="https://www.forsakringskassan.se/privatpers/foralder/nar_barnet_ar_fott/foraldrapennin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605A6-6AD0-4FBD-AD96-404A955E1E1E}">
  <dimension ref="A2:IV37"/>
  <sheetViews>
    <sheetView workbookViewId="0"/>
  </sheetViews>
  <sheetFormatPr defaultColWidth="8.85546875" defaultRowHeight="10.5" x14ac:dyDescent="0.15"/>
  <cols>
    <col min="1" max="1" width="1.7109375" style="25" customWidth="1"/>
    <col min="2" max="2" width="32.5703125" style="25" customWidth="1"/>
    <col min="3" max="7" width="9.140625" style="25" customWidth="1"/>
    <col min="8" max="256" width="8.85546875" style="25"/>
    <col min="257" max="257" width="1.7109375" style="25" customWidth="1"/>
    <col min="258" max="258" width="32.5703125" style="25" customWidth="1"/>
    <col min="259" max="263" width="9.140625" style="25" customWidth="1"/>
    <col min="264" max="512" width="8.85546875" style="25"/>
    <col min="513" max="513" width="1.7109375" style="25" customWidth="1"/>
    <col min="514" max="514" width="32.5703125" style="25" customWidth="1"/>
    <col min="515" max="519" width="9.140625" style="25" customWidth="1"/>
    <col min="520" max="768" width="8.85546875" style="25"/>
    <col min="769" max="769" width="1.7109375" style="25" customWidth="1"/>
    <col min="770" max="770" width="32.5703125" style="25" customWidth="1"/>
    <col min="771" max="775" width="9.140625" style="25" customWidth="1"/>
    <col min="776" max="1024" width="8.85546875" style="25"/>
    <col min="1025" max="1025" width="1.7109375" style="25" customWidth="1"/>
    <col min="1026" max="1026" width="32.5703125" style="25" customWidth="1"/>
    <col min="1027" max="1031" width="9.140625" style="25" customWidth="1"/>
    <col min="1032" max="1280" width="8.85546875" style="25"/>
    <col min="1281" max="1281" width="1.7109375" style="25" customWidth="1"/>
    <col min="1282" max="1282" width="32.5703125" style="25" customWidth="1"/>
    <col min="1283" max="1287" width="9.140625" style="25" customWidth="1"/>
    <col min="1288" max="1536" width="8.85546875" style="25"/>
    <col min="1537" max="1537" width="1.7109375" style="25" customWidth="1"/>
    <col min="1538" max="1538" width="32.5703125" style="25" customWidth="1"/>
    <col min="1539" max="1543" width="9.140625" style="25" customWidth="1"/>
    <col min="1544" max="1792" width="8.85546875" style="25"/>
    <col min="1793" max="1793" width="1.7109375" style="25" customWidth="1"/>
    <col min="1794" max="1794" width="32.5703125" style="25" customWidth="1"/>
    <col min="1795" max="1799" width="9.140625" style="25" customWidth="1"/>
    <col min="1800" max="2048" width="8.85546875" style="25"/>
    <col min="2049" max="2049" width="1.7109375" style="25" customWidth="1"/>
    <col min="2050" max="2050" width="32.5703125" style="25" customWidth="1"/>
    <col min="2051" max="2055" width="9.140625" style="25" customWidth="1"/>
    <col min="2056" max="2304" width="8.85546875" style="25"/>
    <col min="2305" max="2305" width="1.7109375" style="25" customWidth="1"/>
    <col min="2306" max="2306" width="32.5703125" style="25" customWidth="1"/>
    <col min="2307" max="2311" width="9.140625" style="25" customWidth="1"/>
    <col min="2312" max="2560" width="8.85546875" style="25"/>
    <col min="2561" max="2561" width="1.7109375" style="25" customWidth="1"/>
    <col min="2562" max="2562" width="32.5703125" style="25" customWidth="1"/>
    <col min="2563" max="2567" width="9.140625" style="25" customWidth="1"/>
    <col min="2568" max="2816" width="8.85546875" style="25"/>
    <col min="2817" max="2817" width="1.7109375" style="25" customWidth="1"/>
    <col min="2818" max="2818" width="32.5703125" style="25" customWidth="1"/>
    <col min="2819" max="2823" width="9.140625" style="25" customWidth="1"/>
    <col min="2824" max="3072" width="8.85546875" style="25"/>
    <col min="3073" max="3073" width="1.7109375" style="25" customWidth="1"/>
    <col min="3074" max="3074" width="32.5703125" style="25" customWidth="1"/>
    <col min="3075" max="3079" width="9.140625" style="25" customWidth="1"/>
    <col min="3080" max="3328" width="8.85546875" style="25"/>
    <col min="3329" max="3329" width="1.7109375" style="25" customWidth="1"/>
    <col min="3330" max="3330" width="32.5703125" style="25" customWidth="1"/>
    <col min="3331" max="3335" width="9.140625" style="25" customWidth="1"/>
    <col min="3336" max="3584" width="8.85546875" style="25"/>
    <col min="3585" max="3585" width="1.7109375" style="25" customWidth="1"/>
    <col min="3586" max="3586" width="32.5703125" style="25" customWidth="1"/>
    <col min="3587" max="3591" width="9.140625" style="25" customWidth="1"/>
    <col min="3592" max="3840" width="8.85546875" style="25"/>
    <col min="3841" max="3841" width="1.7109375" style="25" customWidth="1"/>
    <col min="3842" max="3842" width="32.5703125" style="25" customWidth="1"/>
    <col min="3843" max="3847" width="9.140625" style="25" customWidth="1"/>
    <col min="3848" max="4096" width="8.85546875" style="25"/>
    <col min="4097" max="4097" width="1.7109375" style="25" customWidth="1"/>
    <col min="4098" max="4098" width="32.5703125" style="25" customWidth="1"/>
    <col min="4099" max="4103" width="9.140625" style="25" customWidth="1"/>
    <col min="4104" max="4352" width="8.85546875" style="25"/>
    <col min="4353" max="4353" width="1.7109375" style="25" customWidth="1"/>
    <col min="4354" max="4354" width="32.5703125" style="25" customWidth="1"/>
    <col min="4355" max="4359" width="9.140625" style="25" customWidth="1"/>
    <col min="4360" max="4608" width="8.85546875" style="25"/>
    <col min="4609" max="4609" width="1.7109375" style="25" customWidth="1"/>
    <col min="4610" max="4610" width="32.5703125" style="25" customWidth="1"/>
    <col min="4611" max="4615" width="9.140625" style="25" customWidth="1"/>
    <col min="4616" max="4864" width="8.85546875" style="25"/>
    <col min="4865" max="4865" width="1.7109375" style="25" customWidth="1"/>
    <col min="4866" max="4866" width="32.5703125" style="25" customWidth="1"/>
    <col min="4867" max="4871" width="9.140625" style="25" customWidth="1"/>
    <col min="4872" max="5120" width="8.85546875" style="25"/>
    <col min="5121" max="5121" width="1.7109375" style="25" customWidth="1"/>
    <col min="5122" max="5122" width="32.5703125" style="25" customWidth="1"/>
    <col min="5123" max="5127" width="9.140625" style="25" customWidth="1"/>
    <col min="5128" max="5376" width="8.85546875" style="25"/>
    <col min="5377" max="5377" width="1.7109375" style="25" customWidth="1"/>
    <col min="5378" max="5378" width="32.5703125" style="25" customWidth="1"/>
    <col min="5379" max="5383" width="9.140625" style="25" customWidth="1"/>
    <col min="5384" max="5632" width="8.85546875" style="25"/>
    <col min="5633" max="5633" width="1.7109375" style="25" customWidth="1"/>
    <col min="5634" max="5634" width="32.5703125" style="25" customWidth="1"/>
    <col min="5635" max="5639" width="9.140625" style="25" customWidth="1"/>
    <col min="5640" max="5888" width="8.85546875" style="25"/>
    <col min="5889" max="5889" width="1.7109375" style="25" customWidth="1"/>
    <col min="5890" max="5890" width="32.5703125" style="25" customWidth="1"/>
    <col min="5891" max="5895" width="9.140625" style="25" customWidth="1"/>
    <col min="5896" max="6144" width="8.85546875" style="25"/>
    <col min="6145" max="6145" width="1.7109375" style="25" customWidth="1"/>
    <col min="6146" max="6146" width="32.5703125" style="25" customWidth="1"/>
    <col min="6147" max="6151" width="9.140625" style="25" customWidth="1"/>
    <col min="6152" max="6400" width="8.85546875" style="25"/>
    <col min="6401" max="6401" width="1.7109375" style="25" customWidth="1"/>
    <col min="6402" max="6402" width="32.5703125" style="25" customWidth="1"/>
    <col min="6403" max="6407" width="9.140625" style="25" customWidth="1"/>
    <col min="6408" max="6656" width="8.85546875" style="25"/>
    <col min="6657" max="6657" width="1.7109375" style="25" customWidth="1"/>
    <col min="6658" max="6658" width="32.5703125" style="25" customWidth="1"/>
    <col min="6659" max="6663" width="9.140625" style="25" customWidth="1"/>
    <col min="6664" max="6912" width="8.85546875" style="25"/>
    <col min="6913" max="6913" width="1.7109375" style="25" customWidth="1"/>
    <col min="6914" max="6914" width="32.5703125" style="25" customWidth="1"/>
    <col min="6915" max="6919" width="9.140625" style="25" customWidth="1"/>
    <col min="6920" max="7168" width="8.85546875" style="25"/>
    <col min="7169" max="7169" width="1.7109375" style="25" customWidth="1"/>
    <col min="7170" max="7170" width="32.5703125" style="25" customWidth="1"/>
    <col min="7171" max="7175" width="9.140625" style="25" customWidth="1"/>
    <col min="7176" max="7424" width="8.85546875" style="25"/>
    <col min="7425" max="7425" width="1.7109375" style="25" customWidth="1"/>
    <col min="7426" max="7426" width="32.5703125" style="25" customWidth="1"/>
    <col min="7427" max="7431" width="9.140625" style="25" customWidth="1"/>
    <col min="7432" max="7680" width="8.85546875" style="25"/>
    <col min="7681" max="7681" width="1.7109375" style="25" customWidth="1"/>
    <col min="7682" max="7682" width="32.5703125" style="25" customWidth="1"/>
    <col min="7683" max="7687" width="9.140625" style="25" customWidth="1"/>
    <col min="7688" max="7936" width="8.85546875" style="25"/>
    <col min="7937" max="7937" width="1.7109375" style="25" customWidth="1"/>
    <col min="7938" max="7938" width="32.5703125" style="25" customWidth="1"/>
    <col min="7939" max="7943" width="9.140625" style="25" customWidth="1"/>
    <col min="7944" max="8192" width="8.85546875" style="25"/>
    <col min="8193" max="8193" width="1.7109375" style="25" customWidth="1"/>
    <col min="8194" max="8194" width="32.5703125" style="25" customWidth="1"/>
    <col min="8195" max="8199" width="9.140625" style="25" customWidth="1"/>
    <col min="8200" max="8448" width="8.85546875" style="25"/>
    <col min="8449" max="8449" width="1.7109375" style="25" customWidth="1"/>
    <col min="8450" max="8450" width="32.5703125" style="25" customWidth="1"/>
    <col min="8451" max="8455" width="9.140625" style="25" customWidth="1"/>
    <col min="8456" max="8704" width="8.85546875" style="25"/>
    <col min="8705" max="8705" width="1.7109375" style="25" customWidth="1"/>
    <col min="8706" max="8706" width="32.5703125" style="25" customWidth="1"/>
    <col min="8707" max="8711" width="9.140625" style="25" customWidth="1"/>
    <col min="8712" max="8960" width="8.85546875" style="25"/>
    <col min="8961" max="8961" width="1.7109375" style="25" customWidth="1"/>
    <col min="8962" max="8962" width="32.5703125" style="25" customWidth="1"/>
    <col min="8963" max="8967" width="9.140625" style="25" customWidth="1"/>
    <col min="8968" max="9216" width="8.85546875" style="25"/>
    <col min="9217" max="9217" width="1.7109375" style="25" customWidth="1"/>
    <col min="9218" max="9218" width="32.5703125" style="25" customWidth="1"/>
    <col min="9219" max="9223" width="9.140625" style="25" customWidth="1"/>
    <col min="9224" max="9472" width="8.85546875" style="25"/>
    <col min="9473" max="9473" width="1.7109375" style="25" customWidth="1"/>
    <col min="9474" max="9474" width="32.5703125" style="25" customWidth="1"/>
    <col min="9475" max="9479" width="9.140625" style="25" customWidth="1"/>
    <col min="9480" max="9728" width="8.85546875" style="25"/>
    <col min="9729" max="9729" width="1.7109375" style="25" customWidth="1"/>
    <col min="9730" max="9730" width="32.5703125" style="25" customWidth="1"/>
    <col min="9731" max="9735" width="9.140625" style="25" customWidth="1"/>
    <col min="9736" max="9984" width="8.85546875" style="25"/>
    <col min="9985" max="9985" width="1.7109375" style="25" customWidth="1"/>
    <col min="9986" max="9986" width="32.5703125" style="25" customWidth="1"/>
    <col min="9987" max="9991" width="9.140625" style="25" customWidth="1"/>
    <col min="9992" max="10240" width="8.85546875" style="25"/>
    <col min="10241" max="10241" width="1.7109375" style="25" customWidth="1"/>
    <col min="10242" max="10242" width="32.5703125" style="25" customWidth="1"/>
    <col min="10243" max="10247" width="9.140625" style="25" customWidth="1"/>
    <col min="10248" max="10496" width="8.85546875" style="25"/>
    <col min="10497" max="10497" width="1.7109375" style="25" customWidth="1"/>
    <col min="10498" max="10498" width="32.5703125" style="25" customWidth="1"/>
    <col min="10499" max="10503" width="9.140625" style="25" customWidth="1"/>
    <col min="10504" max="10752" width="8.85546875" style="25"/>
    <col min="10753" max="10753" width="1.7109375" style="25" customWidth="1"/>
    <col min="10754" max="10754" width="32.5703125" style="25" customWidth="1"/>
    <col min="10755" max="10759" width="9.140625" style="25" customWidth="1"/>
    <col min="10760" max="11008" width="8.85546875" style="25"/>
    <col min="11009" max="11009" width="1.7109375" style="25" customWidth="1"/>
    <col min="11010" max="11010" width="32.5703125" style="25" customWidth="1"/>
    <col min="11011" max="11015" width="9.140625" style="25" customWidth="1"/>
    <col min="11016" max="11264" width="8.85546875" style="25"/>
    <col min="11265" max="11265" width="1.7109375" style="25" customWidth="1"/>
    <col min="11266" max="11266" width="32.5703125" style="25" customWidth="1"/>
    <col min="11267" max="11271" width="9.140625" style="25" customWidth="1"/>
    <col min="11272" max="11520" width="8.85546875" style="25"/>
    <col min="11521" max="11521" width="1.7109375" style="25" customWidth="1"/>
    <col min="11522" max="11522" width="32.5703125" style="25" customWidth="1"/>
    <col min="11523" max="11527" width="9.140625" style="25" customWidth="1"/>
    <col min="11528" max="11776" width="8.85546875" style="25"/>
    <col min="11777" max="11777" width="1.7109375" style="25" customWidth="1"/>
    <col min="11778" max="11778" width="32.5703125" style="25" customWidth="1"/>
    <col min="11779" max="11783" width="9.140625" style="25" customWidth="1"/>
    <col min="11784" max="12032" width="8.85546875" style="25"/>
    <col min="12033" max="12033" width="1.7109375" style="25" customWidth="1"/>
    <col min="12034" max="12034" width="32.5703125" style="25" customWidth="1"/>
    <col min="12035" max="12039" width="9.140625" style="25" customWidth="1"/>
    <col min="12040" max="12288" width="8.85546875" style="25"/>
    <col min="12289" max="12289" width="1.7109375" style="25" customWidth="1"/>
    <col min="12290" max="12290" width="32.5703125" style="25" customWidth="1"/>
    <col min="12291" max="12295" width="9.140625" style="25" customWidth="1"/>
    <col min="12296" max="12544" width="8.85546875" style="25"/>
    <col min="12545" max="12545" width="1.7109375" style="25" customWidth="1"/>
    <col min="12546" max="12546" width="32.5703125" style="25" customWidth="1"/>
    <col min="12547" max="12551" width="9.140625" style="25" customWidth="1"/>
    <col min="12552" max="12800" width="8.85546875" style="25"/>
    <col min="12801" max="12801" width="1.7109375" style="25" customWidth="1"/>
    <col min="12802" max="12802" width="32.5703125" style="25" customWidth="1"/>
    <col min="12803" max="12807" width="9.140625" style="25" customWidth="1"/>
    <col min="12808" max="13056" width="8.85546875" style="25"/>
    <col min="13057" max="13057" width="1.7109375" style="25" customWidth="1"/>
    <col min="13058" max="13058" width="32.5703125" style="25" customWidth="1"/>
    <col min="13059" max="13063" width="9.140625" style="25" customWidth="1"/>
    <col min="13064" max="13312" width="8.85546875" style="25"/>
    <col min="13313" max="13313" width="1.7109375" style="25" customWidth="1"/>
    <col min="13314" max="13314" width="32.5703125" style="25" customWidth="1"/>
    <col min="13315" max="13319" width="9.140625" style="25" customWidth="1"/>
    <col min="13320" max="13568" width="8.85546875" style="25"/>
    <col min="13569" max="13569" width="1.7109375" style="25" customWidth="1"/>
    <col min="13570" max="13570" width="32.5703125" style="25" customWidth="1"/>
    <col min="13571" max="13575" width="9.140625" style="25" customWidth="1"/>
    <col min="13576" max="13824" width="8.85546875" style="25"/>
    <col min="13825" max="13825" width="1.7109375" style="25" customWidth="1"/>
    <col min="13826" max="13826" width="32.5703125" style="25" customWidth="1"/>
    <col min="13827" max="13831" width="9.140625" style="25" customWidth="1"/>
    <col min="13832" max="14080" width="8.85546875" style="25"/>
    <col min="14081" max="14081" width="1.7109375" style="25" customWidth="1"/>
    <col min="14082" max="14082" width="32.5703125" style="25" customWidth="1"/>
    <col min="14083" max="14087" width="9.140625" style="25" customWidth="1"/>
    <col min="14088" max="14336" width="8.85546875" style="25"/>
    <col min="14337" max="14337" width="1.7109375" style="25" customWidth="1"/>
    <col min="14338" max="14338" width="32.5703125" style="25" customWidth="1"/>
    <col min="14339" max="14343" width="9.140625" style="25" customWidth="1"/>
    <col min="14344" max="14592" width="8.85546875" style="25"/>
    <col min="14593" max="14593" width="1.7109375" style="25" customWidth="1"/>
    <col min="14594" max="14594" width="32.5703125" style="25" customWidth="1"/>
    <col min="14595" max="14599" width="9.140625" style="25" customWidth="1"/>
    <col min="14600" max="14848" width="8.85546875" style="25"/>
    <col min="14849" max="14849" width="1.7109375" style="25" customWidth="1"/>
    <col min="14850" max="14850" width="32.5703125" style="25" customWidth="1"/>
    <col min="14851" max="14855" width="9.140625" style="25" customWidth="1"/>
    <col min="14856" max="15104" width="8.85546875" style="25"/>
    <col min="15105" max="15105" width="1.7109375" style="25" customWidth="1"/>
    <col min="15106" max="15106" width="32.5703125" style="25" customWidth="1"/>
    <col min="15107" max="15111" width="9.140625" style="25" customWidth="1"/>
    <col min="15112" max="15360" width="8.85546875" style="25"/>
    <col min="15361" max="15361" width="1.7109375" style="25" customWidth="1"/>
    <col min="15362" max="15362" width="32.5703125" style="25" customWidth="1"/>
    <col min="15363" max="15367" width="9.140625" style="25" customWidth="1"/>
    <col min="15368" max="15616" width="8.85546875" style="25"/>
    <col min="15617" max="15617" width="1.7109375" style="25" customWidth="1"/>
    <col min="15618" max="15618" width="32.5703125" style="25" customWidth="1"/>
    <col min="15619" max="15623" width="9.140625" style="25" customWidth="1"/>
    <col min="15624" max="15872" width="8.85546875" style="25"/>
    <col min="15873" max="15873" width="1.7109375" style="25" customWidth="1"/>
    <col min="15874" max="15874" width="32.5703125" style="25" customWidth="1"/>
    <col min="15875" max="15879" width="9.140625" style="25" customWidth="1"/>
    <col min="15880" max="16128" width="8.85546875" style="25"/>
    <col min="16129" max="16129" width="1.7109375" style="25" customWidth="1"/>
    <col min="16130" max="16130" width="32.5703125" style="25" customWidth="1"/>
    <col min="16131" max="16135" width="9.140625" style="25" customWidth="1"/>
    <col min="16136" max="16384" width="8.85546875" style="25"/>
  </cols>
  <sheetData>
    <row r="2" spans="1:256" x14ac:dyDescent="0.15">
      <c r="B2" s="26" t="s">
        <v>44</v>
      </c>
      <c r="C2" s="27"/>
      <c r="D2" s="28"/>
      <c r="E2" s="29"/>
      <c r="F2" s="28" t="s">
        <v>29</v>
      </c>
    </row>
    <row r="3" spans="1:256" ht="12.75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  <c r="FL3" s="30"/>
      <c r="FM3" s="30"/>
      <c r="FN3" s="30"/>
      <c r="FO3" s="30"/>
      <c r="FP3" s="30"/>
      <c r="FQ3" s="30"/>
      <c r="FR3" s="30"/>
      <c r="FS3" s="30"/>
      <c r="FT3" s="30"/>
      <c r="FU3" s="30"/>
      <c r="FV3" s="30"/>
      <c r="FW3" s="30"/>
      <c r="FX3" s="30"/>
      <c r="FY3" s="30"/>
      <c r="FZ3" s="30"/>
      <c r="GA3" s="30"/>
      <c r="GB3" s="30"/>
      <c r="GC3" s="30"/>
      <c r="GD3" s="30"/>
      <c r="GE3" s="30"/>
      <c r="GF3" s="30"/>
      <c r="GG3" s="30"/>
      <c r="GH3" s="30"/>
      <c r="GI3" s="30"/>
      <c r="GJ3" s="30"/>
      <c r="GK3" s="30"/>
      <c r="GL3" s="30"/>
      <c r="GM3" s="30"/>
      <c r="GN3" s="30"/>
      <c r="GO3" s="30"/>
      <c r="GP3" s="30"/>
      <c r="GQ3" s="30"/>
      <c r="GR3" s="30"/>
      <c r="GS3" s="30"/>
      <c r="GT3" s="30"/>
      <c r="GU3" s="30"/>
      <c r="GV3" s="30"/>
      <c r="GW3" s="30"/>
      <c r="GX3" s="30"/>
      <c r="GY3" s="30"/>
      <c r="GZ3" s="30"/>
      <c r="HA3" s="30"/>
      <c r="HB3" s="30"/>
      <c r="HC3" s="30"/>
      <c r="HD3" s="30"/>
      <c r="HE3" s="30"/>
      <c r="HF3" s="30"/>
      <c r="HG3" s="30"/>
      <c r="HH3" s="30"/>
      <c r="HI3" s="30"/>
      <c r="HJ3" s="30"/>
      <c r="HK3" s="30"/>
      <c r="HL3" s="30"/>
      <c r="HM3" s="30"/>
      <c r="HN3" s="30"/>
      <c r="HO3" s="30"/>
      <c r="HP3" s="30"/>
      <c r="HQ3" s="30"/>
      <c r="HR3" s="30"/>
      <c r="HS3" s="30"/>
      <c r="HT3" s="30"/>
      <c r="HU3" s="30"/>
      <c r="HV3" s="30"/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  <c r="IL3" s="30"/>
      <c r="IM3" s="30"/>
      <c r="IN3" s="30"/>
      <c r="IO3" s="30"/>
      <c r="IP3" s="30"/>
      <c r="IQ3" s="30"/>
      <c r="IR3" s="30"/>
      <c r="IS3" s="30"/>
      <c r="IT3" s="30"/>
      <c r="IU3" s="30"/>
      <c r="IV3" s="30"/>
    </row>
    <row r="4" spans="1:256" ht="15" x14ac:dyDescent="0.2">
      <c r="A4" s="30"/>
      <c r="B4" s="31" t="s">
        <v>30</v>
      </c>
      <c r="C4" s="32"/>
      <c r="D4" s="33"/>
      <c r="E4" s="33"/>
      <c r="F4" s="33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  <c r="IJ4" s="30"/>
      <c r="IK4" s="30"/>
      <c r="IL4" s="30"/>
      <c r="IM4" s="30"/>
      <c r="IN4" s="30"/>
      <c r="IO4" s="30"/>
      <c r="IP4" s="30"/>
      <c r="IQ4" s="30"/>
      <c r="IR4" s="30"/>
      <c r="IS4" s="30"/>
      <c r="IT4" s="30"/>
      <c r="IU4" s="30"/>
      <c r="IV4" s="30"/>
    </row>
    <row r="5" spans="1:256" ht="12.75" x14ac:dyDescent="0.2">
      <c r="A5" s="30"/>
      <c r="B5" s="34"/>
      <c r="C5" s="34"/>
      <c r="D5" s="33"/>
      <c r="E5" s="33"/>
      <c r="F5" s="33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30"/>
      <c r="IJ5" s="30"/>
      <c r="IK5" s="30"/>
      <c r="IL5" s="30"/>
      <c r="IM5" s="30"/>
      <c r="IN5" s="30"/>
      <c r="IO5" s="30"/>
      <c r="IP5" s="30"/>
      <c r="IQ5" s="30"/>
      <c r="IR5" s="30"/>
      <c r="IS5" s="30"/>
      <c r="IT5" s="30"/>
      <c r="IU5" s="30"/>
      <c r="IV5" s="30"/>
    </row>
    <row r="6" spans="1:256" ht="12.75" x14ac:dyDescent="0.2">
      <c r="A6" s="30"/>
      <c r="B6" s="35" t="s">
        <v>31</v>
      </c>
      <c r="C6" s="34"/>
      <c r="D6" s="33"/>
      <c r="E6" s="33"/>
      <c r="F6" s="33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  <c r="HH6" s="30"/>
      <c r="HI6" s="30"/>
      <c r="HJ6" s="30"/>
      <c r="HK6" s="30"/>
      <c r="HL6" s="30"/>
      <c r="HM6" s="30"/>
      <c r="HN6" s="30"/>
      <c r="HO6" s="30"/>
      <c r="HP6" s="30"/>
      <c r="HQ6" s="30"/>
      <c r="HR6" s="30"/>
      <c r="HS6" s="30"/>
      <c r="HT6" s="30"/>
      <c r="HU6" s="30"/>
      <c r="HV6" s="30"/>
      <c r="HW6" s="30"/>
      <c r="HX6" s="30"/>
      <c r="HY6" s="30"/>
      <c r="HZ6" s="30"/>
      <c r="IA6" s="30"/>
      <c r="IB6" s="30"/>
      <c r="IC6" s="30"/>
      <c r="ID6" s="30"/>
      <c r="IE6" s="30"/>
      <c r="IF6" s="30"/>
      <c r="IG6" s="30"/>
      <c r="IH6" s="30"/>
      <c r="II6" s="30"/>
      <c r="IJ6" s="30"/>
      <c r="IK6" s="30"/>
      <c r="IL6" s="30"/>
      <c r="IM6" s="30"/>
      <c r="IN6" s="30"/>
      <c r="IO6" s="30"/>
      <c r="IP6" s="30"/>
      <c r="IQ6" s="30"/>
      <c r="IR6" s="30"/>
      <c r="IS6" s="30"/>
      <c r="IT6" s="30"/>
      <c r="IU6" s="30"/>
      <c r="IV6" s="30"/>
    </row>
    <row r="7" spans="1:256" ht="12.75" x14ac:dyDescent="0.2">
      <c r="A7" s="30"/>
      <c r="B7" s="34"/>
      <c r="C7" s="34"/>
      <c r="D7" s="33"/>
      <c r="E7" s="33"/>
      <c r="F7" s="33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  <c r="FL7" s="30"/>
      <c r="FM7" s="30"/>
      <c r="FN7" s="30"/>
      <c r="FO7" s="30"/>
      <c r="FP7" s="30"/>
      <c r="FQ7" s="30"/>
      <c r="FR7" s="30"/>
      <c r="FS7" s="30"/>
      <c r="FT7" s="30"/>
      <c r="FU7" s="30"/>
      <c r="FV7" s="30"/>
      <c r="FW7" s="30"/>
      <c r="FX7" s="30"/>
      <c r="FY7" s="30"/>
      <c r="FZ7" s="30"/>
      <c r="GA7" s="30"/>
      <c r="GB7" s="30"/>
      <c r="GC7" s="30"/>
      <c r="GD7" s="30"/>
      <c r="GE7" s="30"/>
      <c r="GF7" s="30"/>
      <c r="GG7" s="30"/>
      <c r="GH7" s="30"/>
      <c r="GI7" s="30"/>
      <c r="GJ7" s="30"/>
      <c r="GK7" s="30"/>
      <c r="GL7" s="30"/>
      <c r="GM7" s="30"/>
      <c r="GN7" s="30"/>
      <c r="GO7" s="30"/>
      <c r="GP7" s="30"/>
      <c r="GQ7" s="30"/>
      <c r="GR7" s="30"/>
      <c r="GS7" s="30"/>
      <c r="GT7" s="30"/>
      <c r="GU7" s="30"/>
      <c r="GV7" s="30"/>
      <c r="GW7" s="30"/>
      <c r="GX7" s="30"/>
      <c r="GY7" s="30"/>
      <c r="GZ7" s="30"/>
      <c r="HA7" s="30"/>
      <c r="HB7" s="30"/>
      <c r="HC7" s="30"/>
      <c r="HD7" s="30"/>
      <c r="HE7" s="30"/>
      <c r="HF7" s="30"/>
      <c r="HG7" s="30"/>
      <c r="HH7" s="30"/>
      <c r="HI7" s="30"/>
      <c r="HJ7" s="30"/>
      <c r="HK7" s="30"/>
      <c r="HL7" s="30"/>
      <c r="HM7" s="30"/>
      <c r="HN7" s="30"/>
      <c r="HO7" s="30"/>
      <c r="HP7" s="30"/>
      <c r="HQ7" s="30"/>
      <c r="HR7" s="30"/>
      <c r="HS7" s="30"/>
      <c r="HT7" s="30"/>
      <c r="HU7" s="30"/>
      <c r="HV7" s="30"/>
      <c r="HW7" s="30"/>
      <c r="HX7" s="30"/>
      <c r="HY7" s="30"/>
      <c r="HZ7" s="30"/>
      <c r="IA7" s="30"/>
      <c r="IB7" s="30"/>
      <c r="IC7" s="30"/>
      <c r="ID7" s="30"/>
      <c r="IE7" s="30"/>
      <c r="IF7" s="30"/>
      <c r="IG7" s="30"/>
      <c r="IH7" s="30"/>
      <c r="II7" s="30"/>
      <c r="IJ7" s="30"/>
      <c r="IK7" s="30"/>
      <c r="IL7" s="30"/>
      <c r="IM7" s="30"/>
      <c r="IN7" s="30"/>
      <c r="IO7" s="30"/>
      <c r="IP7" s="30"/>
      <c r="IQ7" s="30"/>
      <c r="IR7" s="30"/>
      <c r="IS7" s="30"/>
      <c r="IT7" s="30"/>
      <c r="IU7" s="30"/>
      <c r="IV7" s="30"/>
    </row>
    <row r="8" spans="1:256" x14ac:dyDescent="0.15">
      <c r="B8" s="36" t="s">
        <v>32</v>
      </c>
      <c r="C8" s="37" t="s">
        <v>46</v>
      </c>
    </row>
    <row r="9" spans="1:256" x14ac:dyDescent="0.15">
      <c r="B9" s="36" t="s">
        <v>33</v>
      </c>
      <c r="C9" s="37" t="s">
        <v>45</v>
      </c>
    </row>
    <row r="10" spans="1:256" x14ac:dyDescent="0.15">
      <c r="B10" s="36" t="s">
        <v>34</v>
      </c>
      <c r="C10" s="37" t="s">
        <v>47</v>
      </c>
    </row>
    <row r="11" spans="1:256" x14ac:dyDescent="0.15">
      <c r="B11" s="36" t="s">
        <v>35</v>
      </c>
      <c r="C11" s="37" t="s">
        <v>36</v>
      </c>
      <c r="D11" s="38"/>
    </row>
    <row r="12" spans="1:256" x14ac:dyDescent="0.15">
      <c r="B12" s="36" t="s">
        <v>37</v>
      </c>
      <c r="C12" s="39" t="s">
        <v>38</v>
      </c>
    </row>
    <row r="13" spans="1:256" x14ac:dyDescent="0.15">
      <c r="B13" s="36"/>
    </row>
    <row r="15" spans="1:256" ht="11.25" x14ac:dyDescent="0.15">
      <c r="B15" s="40" t="s">
        <v>39</v>
      </c>
    </row>
    <row r="16" spans="1:256" x14ac:dyDescent="0.15">
      <c r="B16" s="46" t="s">
        <v>48</v>
      </c>
      <c r="C16" s="46"/>
      <c r="D16" s="46"/>
      <c r="E16" s="46"/>
      <c r="F16" s="46"/>
      <c r="G16" s="46"/>
      <c r="H16" s="41"/>
      <c r="I16" s="42"/>
      <c r="J16" s="42"/>
      <c r="K16" s="42"/>
      <c r="L16" s="42"/>
      <c r="M16" s="42"/>
    </row>
    <row r="17" spans="2:10" x14ac:dyDescent="0.15">
      <c r="B17" s="46"/>
      <c r="C17" s="46"/>
      <c r="D17" s="46"/>
      <c r="E17" s="46"/>
      <c r="F17" s="46"/>
      <c r="G17" s="46"/>
      <c r="H17" s="41"/>
      <c r="I17" s="42"/>
      <c r="J17" s="42"/>
    </row>
    <row r="18" spans="2:10" x14ac:dyDescent="0.15">
      <c r="B18" s="46"/>
      <c r="C18" s="46"/>
      <c r="D18" s="46"/>
      <c r="E18" s="46"/>
      <c r="F18" s="46"/>
      <c r="G18" s="46"/>
      <c r="H18" s="41"/>
      <c r="I18" s="42"/>
      <c r="J18" s="42"/>
    </row>
    <row r="19" spans="2:10" x14ac:dyDescent="0.15">
      <c r="B19" s="46"/>
      <c r="C19" s="46"/>
      <c r="D19" s="46"/>
      <c r="E19" s="46"/>
      <c r="F19" s="46"/>
      <c r="G19" s="46"/>
      <c r="H19" s="41"/>
      <c r="I19" s="42"/>
      <c r="J19" s="42"/>
    </row>
    <row r="20" spans="2:10" x14ac:dyDescent="0.15">
      <c r="B20" s="46"/>
      <c r="C20" s="46"/>
      <c r="D20" s="46"/>
      <c r="E20" s="46"/>
      <c r="F20" s="46"/>
      <c r="G20" s="46"/>
      <c r="H20" s="41"/>
      <c r="I20" s="42"/>
      <c r="J20" s="42"/>
    </row>
    <row r="21" spans="2:10" x14ac:dyDescent="0.15">
      <c r="B21" s="46"/>
      <c r="C21" s="46"/>
      <c r="D21" s="46"/>
      <c r="E21" s="46"/>
      <c r="F21" s="46"/>
      <c r="G21" s="46"/>
      <c r="H21" s="41"/>
      <c r="I21" s="42"/>
      <c r="J21" s="42"/>
    </row>
    <row r="22" spans="2:10" x14ac:dyDescent="0.15">
      <c r="B22" s="46"/>
      <c r="C22" s="46"/>
      <c r="D22" s="46"/>
      <c r="E22" s="46"/>
      <c r="F22" s="46"/>
      <c r="G22" s="46"/>
      <c r="H22" s="41"/>
      <c r="I22" s="42"/>
      <c r="J22" s="42"/>
    </row>
    <row r="23" spans="2:10" x14ac:dyDescent="0.15">
      <c r="B23" s="46"/>
      <c r="C23" s="46"/>
      <c r="D23" s="46"/>
      <c r="E23" s="46"/>
      <c r="F23" s="46"/>
      <c r="G23" s="46"/>
      <c r="H23" s="41"/>
      <c r="I23" s="42"/>
      <c r="J23" s="42"/>
    </row>
    <row r="24" spans="2:10" x14ac:dyDescent="0.15">
      <c r="B24" s="46"/>
      <c r="C24" s="46"/>
      <c r="D24" s="46"/>
      <c r="E24" s="46"/>
      <c r="F24" s="46"/>
      <c r="G24" s="46"/>
      <c r="H24" s="41"/>
      <c r="I24" s="42"/>
      <c r="J24" s="42"/>
    </row>
    <row r="25" spans="2:10" x14ac:dyDescent="0.15">
      <c r="B25" s="46"/>
      <c r="C25" s="46"/>
      <c r="D25" s="46"/>
      <c r="E25" s="46"/>
      <c r="F25" s="46"/>
      <c r="G25" s="46"/>
      <c r="H25" s="41"/>
      <c r="I25" s="42"/>
      <c r="J25" s="42"/>
    </row>
    <row r="26" spans="2:10" x14ac:dyDescent="0.15">
      <c r="B26" s="46"/>
      <c r="C26" s="46"/>
      <c r="D26" s="46"/>
      <c r="E26" s="46"/>
      <c r="F26" s="46"/>
      <c r="G26" s="46"/>
      <c r="H26" s="41"/>
      <c r="I26" s="42"/>
      <c r="J26" s="42"/>
    </row>
    <row r="27" spans="2:10" x14ac:dyDescent="0.15">
      <c r="B27" s="46"/>
      <c r="C27" s="46"/>
      <c r="D27" s="46"/>
      <c r="E27" s="46"/>
      <c r="F27" s="46"/>
      <c r="G27" s="46"/>
      <c r="H27" s="41"/>
      <c r="I27" s="42"/>
      <c r="J27" s="42"/>
    </row>
    <row r="28" spans="2:10" x14ac:dyDescent="0.15">
      <c r="B28" s="46"/>
      <c r="C28" s="46"/>
      <c r="D28" s="46"/>
      <c r="E28" s="46"/>
      <c r="F28" s="46"/>
      <c r="G28" s="46"/>
      <c r="H28" s="41"/>
      <c r="I28" s="42"/>
      <c r="J28" s="42"/>
    </row>
    <row r="30" spans="2:10" x14ac:dyDescent="0.15">
      <c r="B30" s="43" t="s">
        <v>40</v>
      </c>
    </row>
    <row r="31" spans="2:10" x14ac:dyDescent="0.15">
      <c r="B31" s="44" t="s">
        <v>41</v>
      </c>
    </row>
    <row r="33" spans="2:2" x14ac:dyDescent="0.15">
      <c r="B33" s="43" t="s">
        <v>42</v>
      </c>
    </row>
    <row r="34" spans="2:2" x14ac:dyDescent="0.15">
      <c r="B34" s="39" t="s">
        <v>43</v>
      </c>
    </row>
    <row r="36" spans="2:2" x14ac:dyDescent="0.15">
      <c r="B36" s="43"/>
    </row>
    <row r="37" spans="2:2" x14ac:dyDescent="0.15">
      <c r="B37" s="39"/>
    </row>
  </sheetData>
  <mergeCells count="1">
    <mergeCell ref="B16:G28"/>
  </mergeCells>
  <hyperlinks>
    <hyperlink ref="B31" r:id="rId1" xr:uid="{1A501766-E46B-4847-8061-DB9788C1EF5D}"/>
    <hyperlink ref="C12" r:id="rId2" xr:uid="{2C5F079B-58AD-4A91-97C7-DEFFF9D443B9}"/>
    <hyperlink ref="F2" r:id="rId3" location="!/" display="https://www.forsakringskassan.se/statistik/statistikdatabas - !/" xr:uid="{101A7D9D-380A-404F-83C4-C335353F0E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7BC86-11D1-4375-B078-C3CD44CCBEE1}">
  <dimension ref="A1:R56"/>
  <sheetViews>
    <sheetView tabSelected="1" workbookViewId="0"/>
  </sheetViews>
  <sheetFormatPr defaultColWidth="9.140625" defaultRowHeight="14.25" x14ac:dyDescent="0.2"/>
  <cols>
    <col min="1" max="1" width="9.140625" style="22"/>
    <col min="2" max="2" width="12.140625" style="5" customWidth="1"/>
    <col min="3" max="3" width="14" style="5" customWidth="1"/>
    <col min="4" max="4" width="12.5703125" style="5" customWidth="1"/>
    <col min="5" max="5" width="11.42578125" style="10" bestFit="1" customWidth="1"/>
    <col min="6" max="16384" width="9.140625" style="10"/>
  </cols>
  <sheetData>
    <row r="1" spans="1:18" x14ac:dyDescent="0.2">
      <c r="A1" s="13" t="s">
        <v>49</v>
      </c>
    </row>
    <row r="3" spans="1:18" x14ac:dyDescent="0.2">
      <c r="A3" s="23" t="s">
        <v>25</v>
      </c>
      <c r="B3" s="23" t="s">
        <v>26</v>
      </c>
      <c r="C3" s="23" t="s">
        <v>27</v>
      </c>
      <c r="D3" s="23" t="s">
        <v>28</v>
      </c>
      <c r="E3" s="24" t="s">
        <v>1</v>
      </c>
      <c r="F3" s="3"/>
    </row>
    <row r="4" spans="1:18" x14ac:dyDescent="0.2">
      <c r="A4" s="22">
        <v>1974</v>
      </c>
      <c r="B4" s="45">
        <v>19016309</v>
      </c>
      <c r="C4" s="45">
        <v>18926592</v>
      </c>
      <c r="D4" s="45">
        <v>89717</v>
      </c>
      <c r="E4" s="16">
        <f t="shared" ref="E4:E53" si="0">D4/B4</f>
        <v>4.7178976740438958E-3</v>
      </c>
      <c r="F4" s="16"/>
    </row>
    <row r="5" spans="1:18" x14ac:dyDescent="0.2">
      <c r="A5" s="22">
        <v>1975</v>
      </c>
      <c r="B5" s="45">
        <v>21244602</v>
      </c>
      <c r="C5" s="45">
        <v>21052633</v>
      </c>
      <c r="D5" s="45">
        <v>191969</v>
      </c>
      <c r="E5" s="16">
        <f t="shared" si="0"/>
        <v>9.0361306839262037E-3</v>
      </c>
      <c r="F5" s="16"/>
      <c r="O5" s="14"/>
      <c r="P5" s="11"/>
      <c r="Q5" s="11"/>
      <c r="R5" s="11"/>
    </row>
    <row r="6" spans="1:18" x14ac:dyDescent="0.2">
      <c r="A6" s="22">
        <v>1976</v>
      </c>
      <c r="B6" s="45">
        <v>20217920</v>
      </c>
      <c r="C6" s="45">
        <f>B6-D6</f>
        <v>19939559</v>
      </c>
      <c r="D6" s="45">
        <v>278361</v>
      </c>
      <c r="E6" s="16">
        <f t="shared" si="0"/>
        <v>1.3768033506908722E-2</v>
      </c>
      <c r="F6" s="16"/>
      <c r="O6" s="14"/>
      <c r="P6" s="11"/>
      <c r="Q6" s="11"/>
      <c r="R6" s="11"/>
    </row>
    <row r="7" spans="1:18" x14ac:dyDescent="0.2">
      <c r="A7" s="22">
        <v>1977</v>
      </c>
      <c r="B7" s="45">
        <v>20182306</v>
      </c>
      <c r="C7" s="45">
        <f>B7-D7</f>
        <v>19741859</v>
      </c>
      <c r="D7" s="45">
        <v>440447</v>
      </c>
      <c r="E7" s="16">
        <f t="shared" si="0"/>
        <v>2.1823422952758718E-2</v>
      </c>
      <c r="F7" s="16"/>
      <c r="O7" s="14"/>
      <c r="P7" s="11"/>
      <c r="Q7" s="11"/>
      <c r="R7" s="11"/>
    </row>
    <row r="8" spans="1:18" x14ac:dyDescent="0.2">
      <c r="A8" s="22">
        <v>1978</v>
      </c>
      <c r="B8" s="45">
        <v>22061807.75</v>
      </c>
      <c r="C8" s="45">
        <v>21195076.75</v>
      </c>
      <c r="D8" s="45">
        <v>866731</v>
      </c>
      <c r="E8" s="16">
        <f t="shared" si="0"/>
        <v>3.9286490473565111E-2</v>
      </c>
      <c r="F8" s="16"/>
    </row>
    <row r="9" spans="1:18" x14ac:dyDescent="0.2">
      <c r="A9" s="22">
        <v>1979</v>
      </c>
      <c r="B9" s="45">
        <v>23831139.25</v>
      </c>
      <c r="C9" s="45">
        <v>22801223</v>
      </c>
      <c r="D9" s="45">
        <v>1029916.25</v>
      </c>
      <c r="E9" s="16">
        <f t="shared" si="0"/>
        <v>4.3217247786422969E-2</v>
      </c>
      <c r="F9" s="16"/>
    </row>
    <row r="10" spans="1:18" x14ac:dyDescent="0.2">
      <c r="A10" s="22">
        <v>1980</v>
      </c>
      <c r="B10" s="45">
        <v>26671517.5</v>
      </c>
      <c r="C10" s="45">
        <v>25414063.25</v>
      </c>
      <c r="D10" s="45">
        <v>1257454.25</v>
      </c>
      <c r="E10" s="16">
        <f t="shared" si="0"/>
        <v>4.7145958230535627E-2</v>
      </c>
      <c r="F10" s="16"/>
    </row>
    <row r="11" spans="1:18" x14ac:dyDescent="0.2">
      <c r="A11" s="22">
        <v>1981</v>
      </c>
      <c r="B11" s="45">
        <v>30654790.75</v>
      </c>
      <c r="C11" s="45">
        <v>29271567.75</v>
      </c>
      <c r="D11" s="45">
        <v>1383223</v>
      </c>
      <c r="E11" s="16">
        <f t="shared" si="0"/>
        <v>4.5122571909906123E-2</v>
      </c>
      <c r="F11" s="16"/>
    </row>
    <row r="12" spans="1:18" x14ac:dyDescent="0.2">
      <c r="A12" s="22">
        <v>1982</v>
      </c>
      <c r="B12" s="45">
        <v>30271508.5</v>
      </c>
      <c r="C12" s="45">
        <v>28880476</v>
      </c>
      <c r="D12" s="45">
        <v>1391032.5</v>
      </c>
      <c r="E12" s="16">
        <f t="shared" si="0"/>
        <v>4.5951872533871251E-2</v>
      </c>
      <c r="F12" s="16"/>
    </row>
    <row r="13" spans="1:18" x14ac:dyDescent="0.2">
      <c r="A13" s="22">
        <v>1983</v>
      </c>
      <c r="B13" s="45">
        <v>29539748.5</v>
      </c>
      <c r="C13" s="45">
        <v>28135565.75</v>
      </c>
      <c r="D13" s="45">
        <v>1404182.75</v>
      </c>
      <c r="E13" s="16">
        <f t="shared" si="0"/>
        <v>4.7535365780111499E-2</v>
      </c>
      <c r="F13" s="16"/>
    </row>
    <row r="14" spans="1:18" x14ac:dyDescent="0.2">
      <c r="A14" s="22">
        <v>1984</v>
      </c>
      <c r="B14" s="45">
        <v>29681630.75</v>
      </c>
      <c r="C14" s="45">
        <v>28295232.25</v>
      </c>
      <c r="D14" s="45">
        <v>1386398.5</v>
      </c>
      <c r="E14" s="16">
        <f t="shared" si="0"/>
        <v>4.6708973360569145E-2</v>
      </c>
      <c r="F14" s="16"/>
    </row>
    <row r="15" spans="1:18" x14ac:dyDescent="0.2">
      <c r="A15" s="22">
        <v>1985</v>
      </c>
      <c r="B15" s="45">
        <v>32099242.25</v>
      </c>
      <c r="C15" s="45">
        <v>30471390.75</v>
      </c>
      <c r="D15" s="45">
        <v>1627851.5</v>
      </c>
      <c r="E15" s="16">
        <f t="shared" si="0"/>
        <v>5.0713081864105378E-2</v>
      </c>
      <c r="F15" s="16"/>
    </row>
    <row r="16" spans="1:18" x14ac:dyDescent="0.2">
      <c r="A16" s="22">
        <v>1986</v>
      </c>
      <c r="B16" s="45">
        <v>33919415</v>
      </c>
      <c r="C16" s="45">
        <v>31928802</v>
      </c>
      <c r="D16" s="45">
        <v>1990613</v>
      </c>
      <c r="E16" s="16">
        <f t="shared" si="0"/>
        <v>5.868653689929499E-2</v>
      </c>
      <c r="F16" s="16"/>
    </row>
    <row r="17" spans="1:6" x14ac:dyDescent="0.2">
      <c r="A17" s="22">
        <v>1987</v>
      </c>
      <c r="B17" s="45">
        <v>38320626</v>
      </c>
      <c r="C17" s="45">
        <v>35517629.25</v>
      </c>
      <c r="D17" s="45">
        <v>2802996.75</v>
      </c>
      <c r="E17" s="16">
        <f t="shared" si="0"/>
        <v>7.3145901896279036E-2</v>
      </c>
      <c r="F17" s="16"/>
    </row>
    <row r="18" spans="1:6" x14ac:dyDescent="0.2">
      <c r="A18" s="22">
        <v>1988</v>
      </c>
      <c r="B18" s="45">
        <v>35778790</v>
      </c>
      <c r="C18" s="45">
        <v>33539945</v>
      </c>
      <c r="D18" s="45">
        <v>2238845</v>
      </c>
      <c r="E18" s="16">
        <f t="shared" si="0"/>
        <v>6.2574642686351323E-2</v>
      </c>
      <c r="F18" s="16"/>
    </row>
    <row r="19" spans="1:6" x14ac:dyDescent="0.2">
      <c r="A19" s="22">
        <v>1989</v>
      </c>
      <c r="B19" s="45">
        <v>38646870</v>
      </c>
      <c r="C19" s="45">
        <v>36082013</v>
      </c>
      <c r="D19" s="45">
        <v>2564857</v>
      </c>
      <c r="E19" s="16">
        <f t="shared" si="0"/>
        <v>6.6366487117844208E-2</v>
      </c>
      <c r="F19" s="16"/>
    </row>
    <row r="20" spans="1:6" x14ac:dyDescent="0.2">
      <c r="A20" s="22">
        <v>1990</v>
      </c>
      <c r="B20" s="45">
        <v>48292016</v>
      </c>
      <c r="C20" s="45">
        <v>44851315</v>
      </c>
      <c r="D20" s="45">
        <v>3440701</v>
      </c>
      <c r="E20" s="16">
        <f t="shared" si="0"/>
        <v>7.1247822828518895E-2</v>
      </c>
      <c r="F20" s="16"/>
    </row>
    <row r="21" spans="1:6" x14ac:dyDescent="0.2">
      <c r="A21" s="22">
        <v>1991</v>
      </c>
      <c r="B21" s="45">
        <v>53746102</v>
      </c>
      <c r="C21" s="45">
        <v>49600570</v>
      </c>
      <c r="D21" s="45">
        <v>4145532</v>
      </c>
      <c r="E21" s="16">
        <f t="shared" si="0"/>
        <v>7.7131770411926801E-2</v>
      </c>
      <c r="F21" s="16"/>
    </row>
    <row r="22" spans="1:6" x14ac:dyDescent="0.2">
      <c r="A22" s="22">
        <v>1992</v>
      </c>
      <c r="B22" s="45">
        <v>55594391</v>
      </c>
      <c r="C22" s="45">
        <v>50801232</v>
      </c>
      <c r="D22" s="45">
        <v>4793160</v>
      </c>
      <c r="E22" s="16">
        <f t="shared" si="0"/>
        <v>8.6216611312461361E-2</v>
      </c>
      <c r="F22" s="16"/>
    </row>
    <row r="23" spans="1:6" x14ac:dyDescent="0.2">
      <c r="A23" s="22">
        <v>1993</v>
      </c>
      <c r="B23" s="45">
        <v>51652637</v>
      </c>
      <c r="C23" s="45">
        <v>46442372</v>
      </c>
      <c r="D23" s="45">
        <v>5210266</v>
      </c>
      <c r="E23" s="16">
        <f t="shared" si="0"/>
        <v>0.10087124883866046</v>
      </c>
      <c r="F23" s="16"/>
    </row>
    <row r="24" spans="1:6" x14ac:dyDescent="0.2">
      <c r="A24" s="22">
        <v>1994</v>
      </c>
      <c r="B24" s="45">
        <v>51455141</v>
      </c>
      <c r="C24" s="45">
        <v>45614937</v>
      </c>
      <c r="D24" s="45">
        <v>5840205</v>
      </c>
      <c r="E24" s="16">
        <f t="shared" si="0"/>
        <v>0.11350090363176733</v>
      </c>
      <c r="F24" s="16"/>
    </row>
    <row r="25" spans="1:6" x14ac:dyDescent="0.2">
      <c r="A25" s="22">
        <v>1995</v>
      </c>
      <c r="B25" s="45">
        <v>47026324</v>
      </c>
      <c r="C25" s="45">
        <v>42519223</v>
      </c>
      <c r="D25" s="45">
        <v>4507101</v>
      </c>
      <c r="E25" s="16">
        <f t="shared" si="0"/>
        <v>9.5842086232383383E-2</v>
      </c>
      <c r="F25" s="16"/>
    </row>
    <row r="26" spans="1:6" x14ac:dyDescent="0.2">
      <c r="A26" s="22">
        <v>1996</v>
      </c>
      <c r="B26" s="45">
        <v>42176453</v>
      </c>
      <c r="C26" s="45">
        <v>37713287</v>
      </c>
      <c r="D26" s="45">
        <v>4463166</v>
      </c>
      <c r="E26" s="16">
        <f t="shared" si="0"/>
        <v>0.10582127425461786</v>
      </c>
      <c r="F26" s="16"/>
    </row>
    <row r="27" spans="1:6" x14ac:dyDescent="0.2">
      <c r="A27" s="22">
        <v>1997</v>
      </c>
      <c r="B27" s="45">
        <v>37905029</v>
      </c>
      <c r="C27" s="45">
        <v>34151018</v>
      </c>
      <c r="D27" s="45">
        <v>3754012</v>
      </c>
      <c r="E27" s="16">
        <f t="shared" si="0"/>
        <v>9.9037307160482591E-2</v>
      </c>
      <c r="F27" s="16"/>
    </row>
    <row r="28" spans="1:6" x14ac:dyDescent="0.2">
      <c r="A28" s="22">
        <v>1998</v>
      </c>
      <c r="B28" s="45">
        <v>36327409</v>
      </c>
      <c r="C28" s="45">
        <v>32552043</v>
      </c>
      <c r="D28" s="45">
        <v>3775365</v>
      </c>
      <c r="E28" s="16">
        <f t="shared" si="0"/>
        <v>0.10392607411114842</v>
      </c>
      <c r="F28" s="16"/>
    </row>
    <row r="29" spans="1:6" x14ac:dyDescent="0.2">
      <c r="A29" s="22">
        <v>1999</v>
      </c>
      <c r="B29" s="45">
        <v>36036186</v>
      </c>
      <c r="C29" s="45">
        <v>31870520</v>
      </c>
      <c r="D29" s="45">
        <v>4165666</v>
      </c>
      <c r="E29" s="16">
        <f t="shared" si="0"/>
        <v>0.11559675044412303</v>
      </c>
      <c r="F29" s="16"/>
    </row>
    <row r="30" spans="1:6" x14ac:dyDescent="0.2">
      <c r="A30" s="22">
        <v>2000</v>
      </c>
      <c r="B30" s="45">
        <v>35661257</v>
      </c>
      <c r="C30" s="45">
        <v>31226342</v>
      </c>
      <c r="D30" s="45">
        <v>4434914</v>
      </c>
      <c r="E30" s="16">
        <f t="shared" si="0"/>
        <v>0.12436224555965596</v>
      </c>
      <c r="F30" s="16"/>
    </row>
    <row r="31" spans="1:6" x14ac:dyDescent="0.2">
      <c r="A31" s="22">
        <v>2001</v>
      </c>
      <c r="B31" s="45">
        <v>36501173</v>
      </c>
      <c r="C31" s="45">
        <v>31458834</v>
      </c>
      <c r="D31" s="45">
        <v>5042339</v>
      </c>
      <c r="E31" s="16">
        <f t="shared" si="0"/>
        <v>0.13814183451035944</v>
      </c>
      <c r="F31" s="16"/>
    </row>
    <row r="32" spans="1:6" x14ac:dyDescent="0.2">
      <c r="A32" s="22">
        <v>2002</v>
      </c>
      <c r="B32" s="45">
        <v>38128426</v>
      </c>
      <c r="C32" s="45">
        <v>32212086</v>
      </c>
      <c r="D32" s="45">
        <v>5916340</v>
      </c>
      <c r="E32" s="16">
        <f t="shared" si="0"/>
        <v>0.15516874470506598</v>
      </c>
      <c r="F32" s="16"/>
    </row>
    <row r="33" spans="1:12" x14ac:dyDescent="0.2">
      <c r="A33" s="22">
        <v>2003</v>
      </c>
      <c r="B33" s="45">
        <v>40146258</v>
      </c>
      <c r="C33" s="45">
        <v>33238585</v>
      </c>
      <c r="D33" s="45">
        <v>6907672</v>
      </c>
      <c r="E33" s="16">
        <f t="shared" si="0"/>
        <v>0.17206266148142624</v>
      </c>
      <c r="F33" s="16"/>
    </row>
    <row r="34" spans="1:12" x14ac:dyDescent="0.2">
      <c r="A34" s="22">
        <v>2004</v>
      </c>
      <c r="B34" s="45">
        <v>42309049</v>
      </c>
      <c r="C34" s="45">
        <v>34407709</v>
      </c>
      <c r="D34" s="45">
        <v>7901340</v>
      </c>
      <c r="E34" s="16">
        <f t="shared" si="0"/>
        <v>0.18675295679654724</v>
      </c>
      <c r="F34" s="16"/>
    </row>
    <row r="35" spans="1:12" x14ac:dyDescent="0.2">
      <c r="A35" s="22">
        <v>2005</v>
      </c>
      <c r="B35" s="45">
        <v>42658358</v>
      </c>
      <c r="C35" s="45">
        <v>34338497</v>
      </c>
      <c r="D35" s="45">
        <v>8319861</v>
      </c>
      <c r="E35" s="16">
        <f t="shared" si="0"/>
        <v>0.19503472215222162</v>
      </c>
      <c r="F35" s="16"/>
    </row>
    <row r="36" spans="1:12" x14ac:dyDescent="0.2">
      <c r="A36" s="22">
        <v>2006</v>
      </c>
      <c r="B36" s="45">
        <v>43483940</v>
      </c>
      <c r="C36" s="45">
        <v>34526064</v>
      </c>
      <c r="D36" s="45">
        <v>8957876</v>
      </c>
      <c r="E36" s="16">
        <f t="shared" si="0"/>
        <v>0.20600423972620696</v>
      </c>
      <c r="F36" s="16"/>
      <c r="G36" s="3"/>
    </row>
    <row r="37" spans="1:12" x14ac:dyDescent="0.2">
      <c r="A37" s="22">
        <v>2007</v>
      </c>
      <c r="B37" s="45">
        <v>45290652</v>
      </c>
      <c r="C37" s="45">
        <v>35856118</v>
      </c>
      <c r="D37" s="45">
        <v>9434533</v>
      </c>
      <c r="E37" s="16">
        <f t="shared" si="0"/>
        <v>0.20831082316942579</v>
      </c>
      <c r="F37" s="16"/>
      <c r="G37" s="11"/>
      <c r="H37" s="11"/>
      <c r="I37" s="11"/>
      <c r="J37" s="11"/>
      <c r="K37" s="11"/>
      <c r="L37" s="11"/>
    </row>
    <row r="38" spans="1:12" x14ac:dyDescent="0.2">
      <c r="A38" s="22">
        <v>2008</v>
      </c>
      <c r="B38" s="45">
        <v>47260349</v>
      </c>
      <c r="C38" s="45">
        <v>37117288</v>
      </c>
      <c r="D38" s="45">
        <v>10143062</v>
      </c>
      <c r="E38" s="16">
        <f t="shared" si="0"/>
        <v>0.21462097116549012</v>
      </c>
      <c r="F38" s="16"/>
      <c r="G38" s="11"/>
      <c r="H38" s="11"/>
      <c r="I38" s="11"/>
      <c r="J38" s="11"/>
      <c r="K38" s="11"/>
      <c r="L38" s="11"/>
    </row>
    <row r="39" spans="1:12" x14ac:dyDescent="0.2">
      <c r="A39" s="22">
        <v>2009</v>
      </c>
      <c r="B39" s="45">
        <v>47839165</v>
      </c>
      <c r="C39" s="45">
        <v>37169343</v>
      </c>
      <c r="D39" s="45">
        <v>10669822</v>
      </c>
      <c r="E39" s="16">
        <f t="shared" si="0"/>
        <v>0.22303528918199136</v>
      </c>
      <c r="F39" s="16"/>
      <c r="G39" s="11"/>
      <c r="H39" s="11"/>
      <c r="I39" s="11"/>
      <c r="J39" s="11"/>
      <c r="K39" s="11"/>
      <c r="L39" s="11"/>
    </row>
    <row r="40" spans="1:12" x14ac:dyDescent="0.2">
      <c r="A40" s="22">
        <v>2010</v>
      </c>
      <c r="B40" s="45">
        <v>49718626</v>
      </c>
      <c r="C40" s="45">
        <v>38228681</v>
      </c>
      <c r="D40" s="45">
        <v>11489945</v>
      </c>
      <c r="E40" s="16">
        <f t="shared" si="0"/>
        <v>0.23109940729255068</v>
      </c>
      <c r="F40" s="16"/>
      <c r="G40" s="11"/>
      <c r="H40" s="11"/>
      <c r="I40" s="11"/>
      <c r="J40" s="11"/>
      <c r="K40" s="11"/>
      <c r="L40" s="11"/>
    </row>
    <row r="41" spans="1:12" x14ac:dyDescent="0.2">
      <c r="A41" s="22">
        <v>2011</v>
      </c>
      <c r="B41" s="45">
        <v>50284148</v>
      </c>
      <c r="C41" s="45">
        <v>38363061</v>
      </c>
      <c r="D41" s="45">
        <v>11921088</v>
      </c>
      <c r="E41" s="16">
        <f t="shared" si="0"/>
        <v>0.23707447524018901</v>
      </c>
      <c r="F41" s="16"/>
      <c r="G41" s="11"/>
      <c r="H41" s="11"/>
      <c r="I41" s="11"/>
      <c r="J41" s="11"/>
      <c r="K41" s="11"/>
      <c r="L41" s="11"/>
    </row>
    <row r="42" spans="1:12" x14ac:dyDescent="0.2">
      <c r="A42" s="22">
        <v>2012</v>
      </c>
      <c r="B42" s="45">
        <v>50777667</v>
      </c>
      <c r="C42" s="45">
        <v>38370595</v>
      </c>
      <c r="D42" s="45">
        <v>12407072</v>
      </c>
      <c r="E42" s="16">
        <f t="shared" si="0"/>
        <v>0.24434111949255172</v>
      </c>
      <c r="F42" s="16"/>
      <c r="G42" s="11"/>
      <c r="H42" s="11"/>
      <c r="I42" s="11"/>
      <c r="J42" s="11"/>
      <c r="K42" s="11"/>
      <c r="L42" s="11"/>
    </row>
    <row r="43" spans="1:12" x14ac:dyDescent="0.2">
      <c r="A43" s="22">
        <v>2013</v>
      </c>
      <c r="B43" s="45">
        <v>51447965</v>
      </c>
      <c r="C43" s="45">
        <v>38706268</v>
      </c>
      <c r="D43" s="45">
        <v>12741697</v>
      </c>
      <c r="E43" s="16">
        <f t="shared" si="0"/>
        <v>0.247661826857486</v>
      </c>
      <c r="F43" s="16"/>
      <c r="G43" s="11"/>
      <c r="H43" s="11"/>
      <c r="I43" s="11"/>
      <c r="J43" s="11"/>
      <c r="K43" s="11"/>
      <c r="L43" s="11"/>
    </row>
    <row r="44" spans="1:12" x14ac:dyDescent="0.2">
      <c r="A44" s="22">
        <v>2014</v>
      </c>
      <c r="B44" s="45">
        <v>52174069</v>
      </c>
      <c r="C44" s="45">
        <v>38962053</v>
      </c>
      <c r="D44" s="45">
        <v>13212016</v>
      </c>
      <c r="E44" s="16">
        <f t="shared" si="0"/>
        <v>0.2532295497213376</v>
      </c>
      <c r="F44" s="16"/>
      <c r="G44" s="3"/>
    </row>
    <row r="45" spans="1:12" x14ac:dyDescent="0.2">
      <c r="A45" s="22">
        <v>2015</v>
      </c>
      <c r="B45" s="45">
        <v>53177480</v>
      </c>
      <c r="C45" s="45">
        <v>39256182</v>
      </c>
      <c r="D45" s="45">
        <v>13921298</v>
      </c>
      <c r="E45" s="16">
        <f t="shared" si="0"/>
        <v>0.26178935143222282</v>
      </c>
      <c r="F45" s="16"/>
      <c r="G45" s="15"/>
    </row>
    <row r="46" spans="1:12" x14ac:dyDescent="0.2">
      <c r="A46" s="22">
        <v>2016</v>
      </c>
      <c r="B46" s="45">
        <v>54163980</v>
      </c>
      <c r="C46" s="45">
        <v>39505791</v>
      </c>
      <c r="D46" s="45">
        <v>14658188</v>
      </c>
      <c r="E46" s="16">
        <f t="shared" si="0"/>
        <v>0.2706261245942414</v>
      </c>
      <c r="F46" s="16"/>
      <c r="G46" s="11"/>
    </row>
    <row r="47" spans="1:12" x14ac:dyDescent="0.2">
      <c r="A47" s="22">
        <v>2017</v>
      </c>
      <c r="B47" s="45">
        <v>56615233</v>
      </c>
      <c r="C47" s="45">
        <v>40611523</v>
      </c>
      <c r="D47" s="45">
        <v>16003710</v>
      </c>
      <c r="E47" s="16">
        <f t="shared" si="0"/>
        <v>0.28267498254400897</v>
      </c>
      <c r="F47" s="16"/>
      <c r="G47" s="11"/>
    </row>
    <row r="48" spans="1:12" x14ac:dyDescent="0.2">
      <c r="A48" s="22">
        <v>2018</v>
      </c>
      <c r="B48" s="45">
        <v>57375485</v>
      </c>
      <c r="C48" s="45">
        <v>40395285</v>
      </c>
      <c r="D48" s="45">
        <v>16980200</v>
      </c>
      <c r="E48" s="16">
        <f t="shared" si="0"/>
        <v>0.29594869655568051</v>
      </c>
      <c r="F48" s="16"/>
      <c r="G48" s="17"/>
    </row>
    <row r="49" spans="1:7" x14ac:dyDescent="0.2">
      <c r="A49" s="22">
        <v>2019</v>
      </c>
      <c r="B49" s="45">
        <v>56503311</v>
      </c>
      <c r="C49" s="45">
        <v>39531361</v>
      </c>
      <c r="D49" s="45">
        <v>16971951</v>
      </c>
      <c r="E49" s="16">
        <f t="shared" si="0"/>
        <v>0.30037091100732133</v>
      </c>
      <c r="F49" s="16"/>
      <c r="G49" s="11"/>
    </row>
    <row r="50" spans="1:7" x14ac:dyDescent="0.2">
      <c r="A50" s="22">
        <v>2020</v>
      </c>
      <c r="B50" s="45">
        <v>53321243</v>
      </c>
      <c r="C50" s="45">
        <v>37298671</v>
      </c>
      <c r="D50" s="45">
        <v>16022572</v>
      </c>
      <c r="E50" s="16">
        <f t="shared" si="0"/>
        <v>0.30049134450972947</v>
      </c>
      <c r="F50" s="16"/>
      <c r="G50" s="3"/>
    </row>
    <row r="51" spans="1:7" x14ac:dyDescent="0.2">
      <c r="A51" s="22">
        <v>2021</v>
      </c>
      <c r="B51" s="45">
        <v>50350144</v>
      </c>
      <c r="C51" s="45">
        <v>35458273</v>
      </c>
      <c r="D51" s="45">
        <v>14891871</v>
      </c>
      <c r="E51" s="16">
        <f t="shared" si="0"/>
        <v>0.2957662047600102</v>
      </c>
      <c r="F51" s="16"/>
      <c r="G51" s="15"/>
    </row>
    <row r="52" spans="1:7" x14ac:dyDescent="0.2">
      <c r="A52" s="22">
        <v>2022</v>
      </c>
      <c r="B52" s="45">
        <v>48936496</v>
      </c>
      <c r="C52" s="45">
        <v>34128800</v>
      </c>
      <c r="D52" s="45">
        <v>14807523</v>
      </c>
      <c r="E52" s="16">
        <f t="shared" si="0"/>
        <v>0.30258649904153334</v>
      </c>
      <c r="F52" s="16"/>
      <c r="G52" s="11"/>
    </row>
    <row r="53" spans="1:7" x14ac:dyDescent="0.2">
      <c r="A53" s="22">
        <v>2023</v>
      </c>
      <c r="B53" s="45">
        <v>46887153</v>
      </c>
      <c r="C53" s="45">
        <v>32389269</v>
      </c>
      <c r="D53" s="45">
        <v>14497884</v>
      </c>
      <c r="E53" s="16">
        <f t="shared" si="0"/>
        <v>0.30920802549047921</v>
      </c>
      <c r="G53" s="11"/>
    </row>
    <row r="54" spans="1:7" x14ac:dyDescent="0.2">
      <c r="B54" s="6"/>
      <c r="C54" s="6"/>
      <c r="D54" s="6"/>
      <c r="G54" s="11"/>
    </row>
    <row r="55" spans="1:7" x14ac:dyDescent="0.2">
      <c r="G55" s="11"/>
    </row>
    <row r="56" spans="1:7" x14ac:dyDescent="0.2">
      <c r="C56" s="18"/>
      <c r="D56" s="19"/>
      <c r="G56" s="17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98C8A-CEC5-4AB7-A9E6-539CBA867844}">
  <dimension ref="A1:L59"/>
  <sheetViews>
    <sheetView workbookViewId="0">
      <selection activeCell="D19" sqref="D19"/>
    </sheetView>
  </sheetViews>
  <sheetFormatPr defaultColWidth="9.140625" defaultRowHeight="15" x14ac:dyDescent="0.25"/>
  <cols>
    <col min="1" max="1" width="9.140625" style="5"/>
    <col min="2" max="2" width="27.42578125" style="5" bestFit="1" customWidth="1"/>
    <col min="3" max="3" width="9" style="10" customWidth="1"/>
    <col min="4" max="16384" width="9.140625" style="4"/>
  </cols>
  <sheetData>
    <row r="1" spans="1:7" x14ac:dyDescent="0.25">
      <c r="A1" s="1"/>
      <c r="B1" s="2" t="s">
        <v>0</v>
      </c>
      <c r="C1" s="3" t="s">
        <v>1</v>
      </c>
    </row>
    <row r="2" spans="1:7" x14ac:dyDescent="0.25">
      <c r="A2" s="5">
        <v>1974</v>
      </c>
      <c r="B2" s="20">
        <v>19016309</v>
      </c>
      <c r="C2" s="7">
        <v>4.7178976740439001E-3</v>
      </c>
      <c r="E2" s="8" t="s">
        <v>2</v>
      </c>
      <c r="G2" s="9"/>
    </row>
    <row r="3" spans="1:7" x14ac:dyDescent="0.25">
      <c r="A3" s="5">
        <v>1975</v>
      </c>
      <c r="B3" s="20">
        <v>21244602</v>
      </c>
      <c r="C3" s="7">
        <v>9.0361306839262037E-3</v>
      </c>
      <c r="E3" s="8" t="s">
        <v>3</v>
      </c>
      <c r="G3" s="9"/>
    </row>
    <row r="4" spans="1:7" x14ac:dyDescent="0.25">
      <c r="A4" s="5">
        <v>1976</v>
      </c>
      <c r="B4" s="20">
        <v>20217920</v>
      </c>
      <c r="C4" s="7">
        <v>1.3768033506908722E-2</v>
      </c>
      <c r="E4" s="8" t="s">
        <v>4</v>
      </c>
      <c r="G4" s="9"/>
    </row>
    <row r="5" spans="1:7" x14ac:dyDescent="0.25">
      <c r="A5" s="5">
        <v>1977</v>
      </c>
      <c r="B5" s="20">
        <v>20182306</v>
      </c>
      <c r="C5" s="7">
        <v>2.1823422952758718E-2</v>
      </c>
    </row>
    <row r="6" spans="1:7" x14ac:dyDescent="0.25">
      <c r="A6" s="5">
        <v>1978</v>
      </c>
      <c r="B6" s="20">
        <v>22061807.75</v>
      </c>
      <c r="C6" s="7">
        <v>3.9286490473565111E-2</v>
      </c>
    </row>
    <row r="7" spans="1:7" x14ac:dyDescent="0.25">
      <c r="A7" s="5">
        <v>1979</v>
      </c>
      <c r="B7" s="20">
        <v>23831139.25</v>
      </c>
      <c r="C7" s="7">
        <v>4.3217247786422969E-2</v>
      </c>
    </row>
    <row r="8" spans="1:7" x14ac:dyDescent="0.25">
      <c r="A8" s="5">
        <v>1980</v>
      </c>
      <c r="B8" s="20">
        <v>26671517.5</v>
      </c>
      <c r="C8" s="7">
        <v>4.7145958230535627E-2</v>
      </c>
    </row>
    <row r="9" spans="1:7" x14ac:dyDescent="0.25">
      <c r="A9" s="5">
        <v>1981</v>
      </c>
      <c r="B9" s="20">
        <v>30654790.75</v>
      </c>
      <c r="C9" s="7">
        <v>4.5122571909906123E-2</v>
      </c>
    </row>
    <row r="10" spans="1:7" x14ac:dyDescent="0.25">
      <c r="A10" s="5">
        <v>1982</v>
      </c>
      <c r="B10" s="20">
        <v>30271508.5</v>
      </c>
      <c r="C10" s="7">
        <v>4.5951872533871251E-2</v>
      </c>
    </row>
    <row r="11" spans="1:7" x14ac:dyDescent="0.25">
      <c r="A11" s="5">
        <v>1983</v>
      </c>
      <c r="B11" s="20">
        <v>29539748.5</v>
      </c>
      <c r="C11" s="7">
        <v>4.7535365780111499E-2</v>
      </c>
    </row>
    <row r="12" spans="1:7" x14ac:dyDescent="0.25">
      <c r="A12" s="5">
        <v>1984</v>
      </c>
      <c r="B12" s="20">
        <v>29681630.75</v>
      </c>
      <c r="C12" s="7">
        <v>4.6708973360569145E-2</v>
      </c>
    </row>
    <row r="13" spans="1:7" x14ac:dyDescent="0.25">
      <c r="A13" s="5">
        <v>1985</v>
      </c>
      <c r="B13" s="20">
        <v>32099242.25</v>
      </c>
      <c r="C13" s="7">
        <v>5.0713081864105378E-2</v>
      </c>
    </row>
    <row r="14" spans="1:7" x14ac:dyDescent="0.25">
      <c r="A14" s="5">
        <v>1986</v>
      </c>
      <c r="B14" s="20">
        <v>33919415</v>
      </c>
      <c r="C14" s="7">
        <v>5.868653689929499E-2</v>
      </c>
    </row>
    <row r="15" spans="1:7" x14ac:dyDescent="0.25">
      <c r="A15" s="5">
        <v>1987</v>
      </c>
      <c r="B15" s="20">
        <v>38320626</v>
      </c>
      <c r="C15" s="7">
        <v>7.3145901896279036E-2</v>
      </c>
    </row>
    <row r="16" spans="1:7" x14ac:dyDescent="0.25">
      <c r="A16" s="5">
        <v>1988</v>
      </c>
      <c r="B16" s="20">
        <v>35778790</v>
      </c>
      <c r="C16" s="7">
        <v>6.2574642686351323E-2</v>
      </c>
    </row>
    <row r="17" spans="1:3" x14ac:dyDescent="0.25">
      <c r="A17" s="5">
        <v>1989</v>
      </c>
      <c r="B17" s="21">
        <v>38646870</v>
      </c>
      <c r="C17" s="7">
        <v>6.6366487117844208E-2</v>
      </c>
    </row>
    <row r="18" spans="1:3" x14ac:dyDescent="0.25">
      <c r="A18" s="5">
        <v>1990</v>
      </c>
      <c r="B18" s="21">
        <v>48292016</v>
      </c>
      <c r="C18" s="7">
        <v>7.1247822828518895E-2</v>
      </c>
    </row>
    <row r="19" spans="1:3" x14ac:dyDescent="0.25">
      <c r="A19" s="5">
        <v>1991</v>
      </c>
      <c r="B19" s="21">
        <v>53746102</v>
      </c>
      <c r="C19" s="7">
        <v>7.7131770411926801E-2</v>
      </c>
    </row>
    <row r="20" spans="1:3" x14ac:dyDescent="0.25">
      <c r="A20" s="5">
        <v>1992</v>
      </c>
      <c r="B20" s="21">
        <v>55594391</v>
      </c>
      <c r="C20" s="7">
        <v>8.6216611312461361E-2</v>
      </c>
    </row>
    <row r="21" spans="1:3" x14ac:dyDescent="0.25">
      <c r="A21" s="5">
        <v>1993</v>
      </c>
      <c r="B21" s="21">
        <v>55329885</v>
      </c>
      <c r="C21" s="7">
        <v>9.5780842486840517E-2</v>
      </c>
    </row>
    <row r="22" spans="1:3" x14ac:dyDescent="0.25">
      <c r="A22" s="5">
        <v>1994</v>
      </c>
      <c r="B22" s="21">
        <v>54361303</v>
      </c>
      <c r="C22" s="7">
        <v>0.10856012778060158</v>
      </c>
    </row>
    <row r="23" spans="1:3" x14ac:dyDescent="0.25">
      <c r="A23" s="5">
        <v>1995</v>
      </c>
      <c r="B23" s="21">
        <v>47026312</v>
      </c>
      <c r="C23" s="7">
        <v>9.5842110689011717E-2</v>
      </c>
    </row>
    <row r="24" spans="1:3" x14ac:dyDescent="0.25">
      <c r="A24" s="5">
        <v>1996</v>
      </c>
      <c r="B24" s="21">
        <v>42176559</v>
      </c>
      <c r="C24" s="7">
        <v>0.10582117426886342</v>
      </c>
    </row>
    <row r="25" spans="1:3" x14ac:dyDescent="0.25">
      <c r="A25" s="5">
        <v>1997</v>
      </c>
      <c r="B25" s="21">
        <v>37905150</v>
      </c>
      <c r="C25" s="7">
        <v>9.9036859107535513E-2</v>
      </c>
    </row>
    <row r="26" spans="1:3" x14ac:dyDescent="0.25">
      <c r="A26" s="5">
        <v>1998</v>
      </c>
      <c r="B26" s="21">
        <v>36327416</v>
      </c>
      <c r="C26" s="7">
        <v>0.10392575128382377</v>
      </c>
    </row>
    <row r="27" spans="1:3" x14ac:dyDescent="0.25">
      <c r="A27" s="5">
        <v>1999</v>
      </c>
      <c r="B27" s="20">
        <v>36036186</v>
      </c>
      <c r="C27" s="7">
        <v>0.11561376112333309</v>
      </c>
    </row>
    <row r="28" spans="1:3" x14ac:dyDescent="0.25">
      <c r="A28" s="5">
        <v>2000</v>
      </c>
      <c r="B28" s="20">
        <v>35661227</v>
      </c>
      <c r="C28" s="7">
        <v>0.12437824980054668</v>
      </c>
    </row>
    <row r="29" spans="1:3" x14ac:dyDescent="0.25">
      <c r="A29" s="5">
        <v>2001</v>
      </c>
      <c r="B29" s="20">
        <v>36501116</v>
      </c>
      <c r="C29" s="7">
        <v>0.1381415023036556</v>
      </c>
    </row>
    <row r="30" spans="1:3" x14ac:dyDescent="0.25">
      <c r="A30" s="5">
        <v>2002</v>
      </c>
      <c r="B30" s="20">
        <v>38128426</v>
      </c>
      <c r="C30" s="7">
        <v>0.15520601348715524</v>
      </c>
    </row>
    <row r="31" spans="1:3" x14ac:dyDescent="0.25">
      <c r="A31" s="5">
        <v>2003</v>
      </c>
      <c r="B31" s="20">
        <v>40146258</v>
      </c>
      <c r="C31" s="7">
        <v>0.17215151160539047</v>
      </c>
    </row>
    <row r="32" spans="1:3" x14ac:dyDescent="0.25">
      <c r="A32" s="5">
        <v>2004</v>
      </c>
      <c r="B32" s="20">
        <v>42309165.280000001</v>
      </c>
      <c r="C32" s="7">
        <v>0.18675654382940832</v>
      </c>
    </row>
    <row r="33" spans="1:12" x14ac:dyDescent="0.25">
      <c r="A33" s="5">
        <v>2005</v>
      </c>
      <c r="B33" s="20">
        <v>42658812.619999997</v>
      </c>
      <c r="C33" s="7">
        <v>0.19503771996924374</v>
      </c>
    </row>
    <row r="34" spans="1:12" x14ac:dyDescent="0.25">
      <c r="A34" s="5">
        <v>2006</v>
      </c>
      <c r="B34" s="20">
        <v>43482694.189999998</v>
      </c>
      <c r="C34" s="7">
        <v>0.20601065842097954</v>
      </c>
    </row>
    <row r="35" spans="1:12" x14ac:dyDescent="0.25">
      <c r="A35" s="5">
        <v>2007</v>
      </c>
      <c r="B35" s="20">
        <v>45290628.509999998</v>
      </c>
      <c r="C35" s="7">
        <v>0.20831104337439013</v>
      </c>
    </row>
    <row r="36" spans="1:12" x14ac:dyDescent="0.25">
      <c r="A36" s="5">
        <v>2008</v>
      </c>
      <c r="B36" s="20">
        <v>47260349.280000001</v>
      </c>
      <c r="C36" s="7">
        <v>0.21462096418090629</v>
      </c>
    </row>
    <row r="37" spans="1:12" x14ac:dyDescent="0.25">
      <c r="A37" s="5">
        <v>2009</v>
      </c>
      <c r="B37" s="21">
        <v>47839165</v>
      </c>
      <c r="C37" s="7">
        <v>0.22303528918199136</v>
      </c>
    </row>
    <row r="38" spans="1:12" x14ac:dyDescent="0.25">
      <c r="A38" s="5">
        <v>2010</v>
      </c>
      <c r="B38" s="21">
        <v>49718626</v>
      </c>
      <c r="C38" s="7">
        <v>0.23109940729255068</v>
      </c>
      <c r="E38" s="3" t="s">
        <v>5</v>
      </c>
      <c r="F38" s="10"/>
      <c r="G38" s="10"/>
      <c r="H38" s="10"/>
      <c r="I38" s="10"/>
      <c r="J38" s="10"/>
      <c r="K38" s="10"/>
      <c r="L38" s="10"/>
    </row>
    <row r="39" spans="1:12" x14ac:dyDescent="0.25">
      <c r="A39" s="5">
        <v>2011</v>
      </c>
      <c r="B39" s="21">
        <v>50284127</v>
      </c>
      <c r="C39" s="7">
        <v>0.23707415662202905</v>
      </c>
      <c r="E39" s="11" t="s">
        <v>6</v>
      </c>
      <c r="F39" s="11"/>
      <c r="G39" s="11"/>
      <c r="H39" s="11"/>
      <c r="I39" s="11"/>
      <c r="J39" s="11"/>
      <c r="K39" s="10"/>
      <c r="L39" s="10"/>
    </row>
    <row r="40" spans="1:12" x14ac:dyDescent="0.25">
      <c r="A40" s="5">
        <v>2012</v>
      </c>
      <c r="B40" s="21">
        <v>50777667</v>
      </c>
      <c r="C40" s="7">
        <v>0.24434111949255172</v>
      </c>
      <c r="E40" s="11" t="s">
        <v>7</v>
      </c>
      <c r="F40" s="11"/>
      <c r="G40" s="11"/>
      <c r="H40" s="11"/>
      <c r="I40" s="11"/>
      <c r="J40" s="11"/>
      <c r="K40" s="10"/>
      <c r="L40" s="10"/>
    </row>
    <row r="41" spans="1:12" x14ac:dyDescent="0.25">
      <c r="A41" s="5">
        <v>2013</v>
      </c>
      <c r="B41" s="21">
        <v>51447965</v>
      </c>
      <c r="C41" s="7">
        <v>0.247661826857486</v>
      </c>
      <c r="E41" s="11" t="s">
        <v>8</v>
      </c>
      <c r="F41" s="11"/>
      <c r="G41" s="11"/>
      <c r="H41" s="11"/>
      <c r="I41" s="11"/>
      <c r="J41" s="11"/>
      <c r="K41" s="10"/>
      <c r="L41" s="10"/>
    </row>
    <row r="42" spans="1:12" x14ac:dyDescent="0.25">
      <c r="A42" s="5">
        <v>2014</v>
      </c>
      <c r="B42" s="20">
        <v>52174069</v>
      </c>
      <c r="C42" s="7">
        <v>0.2532295497213376</v>
      </c>
      <c r="E42" s="11" t="s">
        <v>9</v>
      </c>
      <c r="F42" s="11"/>
      <c r="G42" s="11"/>
      <c r="H42" s="11"/>
      <c r="I42" s="11"/>
      <c r="J42" s="11"/>
      <c r="K42" s="10"/>
      <c r="L42" s="10"/>
    </row>
    <row r="43" spans="1:12" x14ac:dyDescent="0.25">
      <c r="A43" s="5">
        <v>2015</v>
      </c>
      <c r="B43" s="20">
        <v>53177480</v>
      </c>
      <c r="C43" s="7">
        <v>0.26178935143222282</v>
      </c>
      <c r="E43" s="11" t="s">
        <v>10</v>
      </c>
      <c r="F43" s="11"/>
      <c r="G43" s="11"/>
      <c r="H43" s="11"/>
      <c r="I43" s="11"/>
      <c r="J43" s="11"/>
      <c r="K43" s="10"/>
      <c r="L43" s="10"/>
    </row>
    <row r="44" spans="1:12" x14ac:dyDescent="0.25">
      <c r="A44" s="5">
        <v>2016</v>
      </c>
      <c r="B44" s="20">
        <v>54163980</v>
      </c>
      <c r="C44" s="7">
        <v>0.2706261245942414</v>
      </c>
      <c r="E44" s="11" t="s">
        <v>11</v>
      </c>
      <c r="F44" s="11"/>
      <c r="G44" s="11"/>
      <c r="H44" s="11"/>
      <c r="I44" s="11"/>
      <c r="J44" s="11"/>
      <c r="K44" s="10"/>
      <c r="L44" s="10"/>
    </row>
    <row r="45" spans="1:12" x14ac:dyDescent="0.25">
      <c r="A45" s="5">
        <v>2017</v>
      </c>
      <c r="B45" s="20">
        <v>56615233</v>
      </c>
      <c r="C45" s="7">
        <v>0.28267498254400897</v>
      </c>
      <c r="E45" s="11"/>
      <c r="F45" s="11"/>
      <c r="G45" s="11"/>
      <c r="H45" s="11"/>
      <c r="I45" s="11"/>
      <c r="J45" s="11"/>
      <c r="K45" s="10"/>
      <c r="L45" s="10"/>
    </row>
    <row r="46" spans="1:12" x14ac:dyDescent="0.25">
      <c r="A46" s="5">
        <v>2018</v>
      </c>
      <c r="B46" s="20">
        <v>57375485</v>
      </c>
      <c r="C46" s="7">
        <v>0.29594869655568051</v>
      </c>
      <c r="E46" s="3" t="s">
        <v>12</v>
      </c>
      <c r="F46" s="10"/>
      <c r="G46" s="10"/>
      <c r="H46" s="10"/>
      <c r="I46" s="10"/>
      <c r="J46" s="10"/>
      <c r="K46" s="10"/>
      <c r="L46" s="10"/>
    </row>
    <row r="47" spans="1:12" x14ac:dyDescent="0.25">
      <c r="A47" s="5">
        <v>2019</v>
      </c>
      <c r="B47" s="20">
        <v>56503311</v>
      </c>
      <c r="C47" s="7">
        <v>0.30037091100732133</v>
      </c>
      <c r="E47" s="12" t="s">
        <v>13</v>
      </c>
      <c r="F47" s="10"/>
      <c r="G47" s="10"/>
      <c r="H47" s="10"/>
      <c r="I47" s="10"/>
      <c r="J47" s="10"/>
      <c r="K47" s="10"/>
      <c r="L47" s="10"/>
    </row>
    <row r="48" spans="1:12" x14ac:dyDescent="0.25">
      <c r="A48" s="5">
        <v>2020</v>
      </c>
      <c r="B48" s="20">
        <v>53321243</v>
      </c>
      <c r="C48" s="7">
        <v>0.30049134450972947</v>
      </c>
      <c r="E48" s="11" t="s">
        <v>14</v>
      </c>
      <c r="F48" s="10"/>
      <c r="G48" s="10"/>
      <c r="H48" s="10"/>
      <c r="I48" s="10"/>
      <c r="J48" s="10"/>
      <c r="K48" s="10"/>
      <c r="L48" s="10"/>
    </row>
    <row r="49" spans="1:12" x14ac:dyDescent="0.25">
      <c r="A49" s="5">
        <v>2021</v>
      </c>
      <c r="B49" s="20">
        <v>50350144</v>
      </c>
      <c r="C49" s="7">
        <v>0.2957662047600102</v>
      </c>
      <c r="E49" s="11" t="s">
        <v>15</v>
      </c>
      <c r="F49" s="10"/>
      <c r="G49" s="10"/>
      <c r="H49" s="10"/>
      <c r="I49" s="10"/>
      <c r="J49" s="10"/>
      <c r="K49" s="10"/>
      <c r="L49" s="10"/>
    </row>
    <row r="50" spans="1:12" x14ac:dyDescent="0.25">
      <c r="A50" s="5">
        <v>2022</v>
      </c>
      <c r="B50" s="20">
        <v>48936496</v>
      </c>
      <c r="C50" s="7">
        <v>0.30258649904153301</v>
      </c>
      <c r="E50" s="11" t="s">
        <v>16</v>
      </c>
      <c r="F50" s="10"/>
      <c r="G50" s="10"/>
      <c r="H50" s="10"/>
      <c r="I50" s="10"/>
      <c r="J50" s="10"/>
      <c r="K50" s="10"/>
      <c r="L50" s="10"/>
    </row>
    <row r="51" spans="1:12" x14ac:dyDescent="0.25">
      <c r="E51" s="11"/>
      <c r="F51" s="10"/>
      <c r="G51" s="10"/>
      <c r="H51" s="10"/>
      <c r="I51" s="10"/>
      <c r="J51" s="10"/>
      <c r="K51" s="10"/>
      <c r="L51" s="10"/>
    </row>
    <row r="52" spans="1:12" x14ac:dyDescent="0.25">
      <c r="A52" s="5" t="s">
        <v>17</v>
      </c>
      <c r="E52" s="3" t="s">
        <v>18</v>
      </c>
      <c r="F52" s="10"/>
      <c r="G52" s="10"/>
      <c r="H52" s="10"/>
      <c r="I52" s="10"/>
      <c r="J52" s="10"/>
      <c r="K52" s="10"/>
      <c r="L52" s="10"/>
    </row>
    <row r="53" spans="1:12" x14ac:dyDescent="0.25">
      <c r="E53" s="12" t="s">
        <v>19</v>
      </c>
      <c r="F53" s="10"/>
      <c r="G53" s="10"/>
      <c r="H53" s="10"/>
      <c r="I53" s="10"/>
      <c r="J53" s="10"/>
      <c r="K53" s="10"/>
      <c r="L53" s="10"/>
    </row>
    <row r="54" spans="1:12" x14ac:dyDescent="0.25">
      <c r="E54" s="11" t="s">
        <v>20</v>
      </c>
      <c r="F54" s="10"/>
      <c r="G54" s="10"/>
      <c r="H54" s="10"/>
      <c r="I54" s="10"/>
      <c r="J54" s="10"/>
      <c r="K54" s="10"/>
      <c r="L54" s="10"/>
    </row>
    <row r="55" spans="1:12" x14ac:dyDescent="0.25">
      <c r="E55" s="11" t="s">
        <v>21</v>
      </c>
      <c r="F55" s="10"/>
      <c r="G55" s="10"/>
      <c r="H55" s="10"/>
      <c r="I55" s="10"/>
      <c r="J55" s="10"/>
      <c r="K55" s="10"/>
      <c r="L55" s="10"/>
    </row>
    <row r="56" spans="1:12" x14ac:dyDescent="0.25">
      <c r="E56" s="11" t="s">
        <v>22</v>
      </c>
      <c r="F56" s="10"/>
      <c r="G56" s="10"/>
      <c r="H56" s="10"/>
      <c r="I56" s="10"/>
      <c r="J56" s="10"/>
      <c r="K56" s="10"/>
      <c r="L56" s="10"/>
    </row>
    <row r="57" spans="1:12" x14ac:dyDescent="0.25">
      <c r="E57" s="11" t="s">
        <v>23</v>
      </c>
      <c r="F57" s="10"/>
      <c r="G57" s="10"/>
      <c r="H57" s="10"/>
      <c r="I57" s="10"/>
      <c r="J57" s="10"/>
      <c r="K57" s="10"/>
      <c r="L57" s="10"/>
    </row>
    <row r="58" spans="1:12" x14ac:dyDescent="0.25">
      <c r="E58" s="11" t="s">
        <v>24</v>
      </c>
      <c r="F58" s="10"/>
      <c r="G58" s="10"/>
      <c r="H58" s="10"/>
      <c r="I58" s="10"/>
      <c r="J58" s="10"/>
      <c r="K58" s="10"/>
      <c r="L58" s="10"/>
    </row>
    <row r="59" spans="1:12" x14ac:dyDescent="0.25">
      <c r="E59" s="10"/>
      <c r="F59" s="10"/>
      <c r="G59" s="10"/>
      <c r="H59" s="10"/>
      <c r="I59" s="10"/>
      <c r="J59" s="10"/>
      <c r="K59" s="10"/>
      <c r="L59" s="10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233822-c5b8-47ca-8766-c186923f7da0"/>
    <TaxKeywordTaxHTField xmlns="55233822-c5b8-47ca-8766-c186923f7da0">
      <Terms xmlns="http://schemas.microsoft.com/office/infopath/2007/PartnerControls"/>
    </TaxKeywordTaxHTFiel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F0A26BC76C95946B595BE5CC611796E" ma:contentTypeVersion="6" ma:contentTypeDescription="Skapa ett nytt dokument." ma:contentTypeScope="" ma:versionID="30351751d3ebcfe0ed0158100b196429">
  <xsd:schema xmlns:xsd="http://www.w3.org/2001/XMLSchema" xmlns:xs="http://www.w3.org/2001/XMLSchema" xmlns:p="http://schemas.microsoft.com/office/2006/metadata/properties" xmlns:ns3="55233822-c5b8-47ca-8766-c186923f7da0" xmlns:ns4="1f11fc64-052a-46bf-a23d-365e3dcfb31e" targetNamespace="http://schemas.microsoft.com/office/2006/metadata/properties" ma:root="true" ma:fieldsID="a1b464ecc40c1dd85af57fd92980ea23" ns3:_="" ns4:_="">
    <xsd:import namespace="55233822-c5b8-47ca-8766-c186923f7da0"/>
    <xsd:import namespace="1f11fc64-052a-46bf-a23d-365e3dcfb31e"/>
    <xsd:element name="properties">
      <xsd:complexType>
        <xsd:sequence>
          <xsd:element name="documentManagement">
            <xsd:complexType>
              <xsd:all>
                <xsd:element ref="ns3:TaxKeywordTaxHTField" minOccurs="0"/>
                <xsd:element ref="ns3:TaxCatchAll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233822-c5b8-47ca-8766-c186923f7da0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9" nillable="true" ma:taxonomy="true" ma:internalName="TaxKeywordTaxHTField" ma:taxonomyFieldName="TaxKeyword" ma:displayName="Taggar" ma:fieldId="{23f27201-bee3-471e-b2e7-b64fd8b7ca38}" ma:taxonomyMulti="true" ma:sspId="0914f41c-5f0f-43f5-864d-828814af7558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6cbafabf-786e-4f36-837d-0add4455c65e}" ma:internalName="TaxCatchAll" ma:showField="CatchAllData" ma:web="1f11fc64-052a-46bf-a23d-365e3dcfb3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11fc64-052a-46bf-a23d-365e3dcfb31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Delar tips,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AA29BB-181C-4A7C-87BF-C1AA01D33FDA}">
  <ds:schemaRefs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dcmitype/"/>
    <ds:schemaRef ds:uri="55233822-c5b8-47ca-8766-c186923f7da0"/>
    <ds:schemaRef ds:uri="http://schemas.microsoft.com/office/2006/documentManagement/types"/>
    <ds:schemaRef ds:uri="http://schemas.openxmlformats.org/package/2006/metadata/core-properties"/>
    <ds:schemaRef ds:uri="1f11fc64-052a-46bf-a23d-365e3dcfb31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A4AAA4C-5736-48BC-8221-FEBB09E028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233822-c5b8-47ca-8766-c186923f7da0"/>
    <ds:schemaRef ds:uri="1f11fc64-052a-46bf-a23d-365e3dcfb3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F284E4-5523-435C-BEB5-BFFBC6EB39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Information</vt:lpstr>
      <vt:lpstr>Dagar med föräldrapenning</vt:lpstr>
      <vt:lpstr>Mäns andel</vt:lpstr>
    </vt:vector>
  </TitlesOfParts>
  <Company>FK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2024-03-14T14:33:03Z</dcterms:created>
  <dcterms:modified xsi:type="dcterms:W3CDTF">2024-04-15T08:09:09Z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0x010100BF0A26BC76C95946B595BE5CC611796E</vt:lpwstr>
  </property>
  <property fmtid="{D5CDD505-2E9C-101B-9397-08002B2CF9AE}" pid="3" name="Ärendeslag">
    <vt:lpwstr/>
  </property>
  <property fmtid="{D5CDD505-2E9C-101B-9397-08002B2CF9AE}" pid="4" name="TaxKeyword">
    <vt:lpwstr/>
  </property>
  <property fmtid="{D5CDD505-2E9C-101B-9397-08002B2CF9AE}" pid="5" name="Dokumentkategori">
    <vt:lpwstr>3;#Information|51182a52-31c7-4d9f-8856-bf434da882da</vt:lpwstr>
  </property>
  <property fmtid="{D5CDD505-2E9C-101B-9397-08002B2CF9AE}" pid="6" name="Kst">
    <vt:lpwstr>1135;#4685|0923a692-3042-4822-911d-1ffcee8dc9ff</vt:lpwstr>
  </property>
</Properties>
</file>